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28" i="1" l="1"/>
  <c r="G104" i="1"/>
  <c r="G103" i="1"/>
  <c r="G14" i="1" l="1"/>
  <c r="G46" i="1" l="1"/>
  <c r="G23" i="1"/>
  <c r="G25" i="1"/>
  <c r="G24" i="1"/>
  <c r="G69" i="1" l="1"/>
  <c r="G67" i="1"/>
  <c r="G68" i="1"/>
  <c r="G53" i="1" l="1"/>
  <c r="G51" i="1"/>
  <c r="G84" i="1"/>
  <c r="G81" i="1"/>
  <c r="G75" i="1"/>
  <c r="G76" i="1"/>
  <c r="G77" i="1"/>
  <c r="G78" i="1"/>
  <c r="G79" i="1"/>
  <c r="G80" i="1"/>
  <c r="G82" i="1"/>
  <c r="G83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74" i="1"/>
  <c r="G108" i="1"/>
  <c r="G109" i="1"/>
  <c r="G110" i="1"/>
  <c r="G111" i="1"/>
  <c r="G112" i="1"/>
  <c r="G113" i="1"/>
  <c r="G114" i="1"/>
  <c r="G115" i="1"/>
  <c r="G116" i="1"/>
  <c r="G117" i="1"/>
  <c r="G107" i="1"/>
  <c r="G121" i="1"/>
  <c r="G122" i="1"/>
  <c r="G123" i="1"/>
  <c r="G124" i="1"/>
  <c r="G125" i="1"/>
  <c r="G126" i="1"/>
  <c r="G120" i="1"/>
  <c r="G147" i="1"/>
  <c r="G148" i="1"/>
  <c r="G149" i="1"/>
  <c r="G150" i="1"/>
  <c r="G151" i="1"/>
  <c r="G152" i="1"/>
  <c r="G153" i="1"/>
  <c r="G154" i="1"/>
  <c r="G155" i="1"/>
  <c r="G156" i="1"/>
  <c r="G146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31" i="1"/>
  <c r="G35" i="1" l="1"/>
  <c r="G163" i="1" l="1"/>
  <c r="G162" i="1"/>
  <c r="G161" i="1"/>
  <c r="G59" i="1"/>
  <c r="G52" i="1"/>
  <c r="G54" i="1"/>
  <c r="G55" i="1"/>
  <c r="G56" i="1"/>
  <c r="G57" i="1"/>
  <c r="G58" i="1"/>
  <c r="G60" i="1"/>
  <c r="G61" i="1"/>
  <c r="G62" i="1"/>
  <c r="G63" i="1"/>
  <c r="G64" i="1"/>
  <c r="G65" i="1"/>
  <c r="G15" i="1"/>
  <c r="G18" i="1"/>
  <c r="G19" i="1"/>
  <c r="G20" i="1"/>
  <c r="G28" i="1"/>
  <c r="G31" i="1"/>
  <c r="G32" i="1"/>
  <c r="G36" i="1"/>
  <c r="G37" i="1"/>
  <c r="G40" i="1"/>
  <c r="G41" i="1"/>
  <c r="G44" i="1"/>
  <c r="G45" i="1"/>
  <c r="G71" i="1" l="1"/>
  <c r="G48" i="1"/>
  <c r="G165" i="1"/>
  <c r="G158" i="1" l="1"/>
  <c r="F8" i="1" s="1"/>
  <c r="F9" i="1" s="1"/>
</calcChain>
</file>

<file path=xl/sharedStrings.xml><?xml version="1.0" encoding="utf-8"?>
<sst xmlns="http://schemas.openxmlformats.org/spreadsheetml/2006/main" count="261" uniqueCount="112">
  <si>
    <t>Subdivision Name:</t>
  </si>
  <si>
    <t>Council Ref. NO:</t>
  </si>
  <si>
    <t>Developer Name:</t>
  </si>
  <si>
    <t>Address:</t>
  </si>
  <si>
    <t>Subdivider's Rep:</t>
  </si>
  <si>
    <t>Roading</t>
  </si>
  <si>
    <t>Formation</t>
  </si>
  <si>
    <t>Carriageway/Surface</t>
  </si>
  <si>
    <t>Street Lighting</t>
  </si>
  <si>
    <t>Traffic Facilities &amp; Signs</t>
  </si>
  <si>
    <t>Bridges</t>
  </si>
  <si>
    <t>Headwalls</t>
  </si>
  <si>
    <t>Area</t>
  </si>
  <si>
    <t>Subtotal</t>
  </si>
  <si>
    <t>Stormwater</t>
  </si>
  <si>
    <t>Size</t>
  </si>
  <si>
    <t>Rate</t>
  </si>
  <si>
    <t>Rodding Eyes</t>
  </si>
  <si>
    <t>Open Drains</t>
  </si>
  <si>
    <t xml:space="preserve"> - Landscaping</t>
  </si>
  <si>
    <t>Water</t>
  </si>
  <si>
    <t>Wastewater</t>
  </si>
  <si>
    <t>Parks &amp; Property</t>
  </si>
  <si>
    <t xml:space="preserve"> - Structures</t>
  </si>
  <si>
    <t xml:space="preserve"> - Furniture &amp; Equipment</t>
  </si>
  <si>
    <t>Total Subdivision Value (excl. GST)</t>
  </si>
  <si>
    <t>Unit</t>
  </si>
  <si>
    <t>Qty</t>
  </si>
  <si>
    <t>N/A</t>
  </si>
  <si>
    <t>Type/Material</t>
  </si>
  <si>
    <t>Culvert</t>
  </si>
  <si>
    <t>Swales</t>
  </si>
  <si>
    <t>Stormwater Pipe inc. connections</t>
  </si>
  <si>
    <t>Manholes 0 -1.5 deep</t>
  </si>
  <si>
    <t>Manholes 1.5 -3 deep</t>
  </si>
  <si>
    <t>Manholes &gt;3m deep</t>
  </si>
  <si>
    <t>Size/Diameter</t>
  </si>
  <si>
    <t>Erosion protection</t>
  </si>
  <si>
    <t>Flood Gate</t>
  </si>
  <si>
    <t>Wastewater Pipe</t>
  </si>
  <si>
    <t>Length/Qty</t>
  </si>
  <si>
    <t>Lot number</t>
  </si>
  <si>
    <t>Land to be vested (values not required)</t>
  </si>
  <si>
    <t xml:space="preserve"> - Parks and Esplanade Strips</t>
  </si>
  <si>
    <t>Catchpits/Sumps/Drop Structures</t>
  </si>
  <si>
    <t>Stormwater Pond:</t>
  </si>
  <si>
    <t xml:space="preserve"> - Earthworks</t>
  </si>
  <si>
    <t xml:space="preserve"> - Topsoil</t>
  </si>
  <si>
    <t xml:space="preserve"> - Sub-base</t>
  </si>
  <si>
    <t xml:space="preserve"> - Basecourse</t>
  </si>
  <si>
    <t xml:space="preserve"> - Top Surface</t>
  </si>
  <si>
    <t xml:space="preserve"> - Lights</t>
  </si>
  <si>
    <t xml:space="preserve"> - Poles</t>
  </si>
  <si>
    <t xml:space="preserve"> - Facilities</t>
  </si>
  <si>
    <t xml:space="preserve"> - Signs</t>
  </si>
  <si>
    <t xml:space="preserve"> - Markings</t>
  </si>
  <si>
    <t xml:space="preserve"> - Deck</t>
  </si>
  <si>
    <t xml:space="preserve"> - Railings</t>
  </si>
  <si>
    <t xml:space="preserve"> - Land stormwater pond</t>
  </si>
  <si>
    <t xml:space="preserve"> - Land Water e.g pumpstation</t>
  </si>
  <si>
    <t xml:space="preserve"> - Land Wastewater e.g pumpstation</t>
  </si>
  <si>
    <t xml:space="preserve"> - Planting</t>
  </si>
  <si>
    <t xml:space="preserve"> - Linings</t>
  </si>
  <si>
    <t xml:space="preserve"> - Land Roads (vested road reserves)</t>
  </si>
  <si>
    <t xml:space="preserve"> - Earthworks (incl subgrade improvements)</t>
  </si>
  <si>
    <t>Other Structures</t>
  </si>
  <si>
    <t xml:space="preserve"> - Guard/sight rail</t>
  </si>
  <si>
    <t xml:space="preserve"> - Retaining</t>
  </si>
  <si>
    <t>Berm Features</t>
  </si>
  <si>
    <t xml:space="preserve"> - Footpaths</t>
  </si>
  <si>
    <t>Stormwater Pump Stations:</t>
  </si>
  <si>
    <t>Treatment device (eg vortex chamber)</t>
  </si>
  <si>
    <t>Wastewater Pump Stations:</t>
  </si>
  <si>
    <t>Boundary Kits (for grinder pumps only)</t>
  </si>
  <si>
    <t xml:space="preserve"> - Land stormwater drainage reserve</t>
  </si>
  <si>
    <t>Pipes</t>
  </si>
  <si>
    <t>Valves</t>
  </si>
  <si>
    <t>Hydrants</t>
  </si>
  <si>
    <t>Water Meter (incl. single backflow)</t>
  </si>
  <si>
    <t>Backflow (additional)</t>
  </si>
  <si>
    <t xml:space="preserve"> - Wet Well</t>
  </si>
  <si>
    <t xml:space="preserve"> - Storage Chamber</t>
  </si>
  <si>
    <t xml:space="preserve"> - Ladder</t>
  </si>
  <si>
    <t xml:space="preserve"> - Pump</t>
  </si>
  <si>
    <t xml:space="preserve"> - Guiderails</t>
  </si>
  <si>
    <t xml:space="preserve"> - Valve</t>
  </si>
  <si>
    <t xml:space="preserve"> - Valve Chamber</t>
  </si>
  <si>
    <t xml:space="preserve"> - Electrical Cabinet</t>
  </si>
  <si>
    <t xml:space="preserve"> - Telemetry</t>
  </si>
  <si>
    <t xml:space="preserve"> - Pipework in wetwell</t>
  </si>
  <si>
    <t xml:space="preserve"> - Pipework In Valve Chamber</t>
  </si>
  <si>
    <t>Grinder Pumps</t>
  </si>
  <si>
    <t>Amount</t>
  </si>
  <si>
    <t>Ea</t>
  </si>
  <si>
    <t>Lm</t>
  </si>
  <si>
    <t>M3</t>
  </si>
  <si>
    <t>M2</t>
  </si>
  <si>
    <t>LS</t>
  </si>
  <si>
    <t>M2/M3</t>
  </si>
  <si>
    <t>Booster Pumps:</t>
  </si>
  <si>
    <t xml:space="preserve"> - Pipe fittings/valves</t>
  </si>
  <si>
    <t xml:space="preserve"> - Pump shed</t>
  </si>
  <si>
    <t>Kerbing/Concrete Works</t>
  </si>
  <si>
    <t xml:space="preserve"> - Kerb and Channel</t>
  </si>
  <si>
    <t xml:space="preserve"> - Dished Channel</t>
  </si>
  <si>
    <t xml:space="preserve"> - Nib Kerb</t>
  </si>
  <si>
    <t xml:space="preserve"> - Street Furniture (e.g. Bench Seating, Artwork)</t>
  </si>
  <si>
    <t>Engineering Design Application Fee (1.75%)</t>
  </si>
  <si>
    <t>Under Kerb</t>
  </si>
  <si>
    <t>Other</t>
  </si>
  <si>
    <t>Subsoil Drains:</t>
  </si>
  <si>
    <t>Maintenance Bond                            (5.0%)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</si>
</sst>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\ &quot;m&quot;\²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ahoma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A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/>
    <xf numFmtId="44" fontId="2" fillId="0" borderId="0" xfId="1" applyFont="1" applyProtection="1"/>
    <xf numFmtId="0" fontId="0" fillId="0" borderId="0" xfId="0" applyBorder="1" applyProtection="1"/>
    <xf numFmtId="44" fontId="3" fillId="0" borderId="0" xfId="1" applyFont="1" applyBorder="1" applyProtection="1"/>
    <xf numFmtId="0" fontId="3" fillId="0" borderId="0" xfId="0" applyFont="1" applyBorder="1" applyProtection="1"/>
    <xf numFmtId="0" fontId="0" fillId="0" borderId="3" xfId="0" applyFont="1" applyBorder="1" applyProtection="1"/>
    <xf numFmtId="0" fontId="0" fillId="0" borderId="2" xfId="0" applyFont="1" applyBorder="1" applyProtection="1"/>
    <xf numFmtId="0" fontId="0" fillId="2" borderId="0" xfId="0" applyFill="1" applyProtection="1"/>
    <xf numFmtId="0" fontId="3" fillId="3" borderId="1" xfId="0" applyFont="1" applyFill="1" applyBorder="1" applyProtection="1"/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2" fillId="3" borderId="0" xfId="0" applyFont="1" applyFill="1" applyProtection="1"/>
    <xf numFmtId="44" fontId="2" fillId="3" borderId="0" xfId="1" applyFont="1" applyFill="1" applyProtection="1">
      <protection locked="0"/>
    </xf>
    <xf numFmtId="44" fontId="2" fillId="3" borderId="0" xfId="1" applyFont="1" applyFill="1" applyProtection="1"/>
    <xf numFmtId="0" fontId="0" fillId="3" borderId="0" xfId="0" applyFont="1" applyFill="1" applyProtection="1"/>
    <xf numFmtId="0" fontId="3" fillId="3" borderId="4" xfId="0" applyFont="1" applyFill="1" applyBorder="1" applyProtection="1"/>
    <xf numFmtId="0" fontId="0" fillId="3" borderId="4" xfId="0" applyFill="1" applyBorder="1" applyProtection="1"/>
    <xf numFmtId="44" fontId="3" fillId="3" borderId="4" xfId="1" applyFont="1" applyFill="1" applyBorder="1" applyProtection="1"/>
    <xf numFmtId="44" fontId="3" fillId="4" borderId="1" xfId="1" applyFont="1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4" borderId="0" xfId="0" applyFill="1" applyBorder="1" applyProtection="1"/>
    <xf numFmtId="44" fontId="2" fillId="4" borderId="0" xfId="1" applyFont="1" applyFill="1" applyProtection="1"/>
    <xf numFmtId="0" fontId="0" fillId="4" borderId="0" xfId="0" quotePrefix="1" applyFill="1" applyProtection="1"/>
    <xf numFmtId="0" fontId="3" fillId="4" borderId="4" xfId="0" applyFont="1" applyFill="1" applyBorder="1" applyProtection="1"/>
    <xf numFmtId="0" fontId="0" fillId="4" borderId="4" xfId="0" applyFill="1" applyBorder="1" applyProtection="1"/>
    <xf numFmtId="44" fontId="3" fillId="4" borderId="4" xfId="1" applyFont="1" applyFill="1" applyBorder="1" applyProtection="1"/>
    <xf numFmtId="0" fontId="3" fillId="5" borderId="1" xfId="0" applyFont="1" applyFill="1" applyBorder="1" applyProtection="1"/>
    <xf numFmtId="0" fontId="3" fillId="5" borderId="0" xfId="0" applyFont="1" applyFill="1" applyProtection="1"/>
    <xf numFmtId="0" fontId="3" fillId="5" borderId="0" xfId="0" applyFont="1" applyFill="1" applyBorder="1" applyProtection="1"/>
    <xf numFmtId="0" fontId="0" fillId="5" borderId="0" xfId="0" applyFill="1" applyProtection="1"/>
    <xf numFmtId="44" fontId="2" fillId="5" borderId="0" xfId="1" applyFont="1" applyFill="1" applyProtection="1"/>
    <xf numFmtId="0" fontId="2" fillId="5" borderId="0" xfId="0" applyFont="1" applyFill="1" applyProtection="1"/>
    <xf numFmtId="0" fontId="5" fillId="5" borderId="0" xfId="0" applyFont="1" applyFill="1"/>
    <xf numFmtId="0" fontId="0" fillId="5" borderId="0" xfId="0" applyFill="1" applyAlignment="1">
      <alignment vertical="center"/>
    </xf>
    <xf numFmtId="0" fontId="0" fillId="5" borderId="0" xfId="0" applyFill="1"/>
    <xf numFmtId="164" fontId="0" fillId="5" borderId="0" xfId="0" applyNumberFormat="1" applyFill="1" applyProtection="1"/>
    <xf numFmtId="0" fontId="0" fillId="5" borderId="0" xfId="0" quotePrefix="1" applyFill="1" applyProtection="1"/>
    <xf numFmtId="0" fontId="3" fillId="5" borderId="4" xfId="0" applyFont="1" applyFill="1" applyBorder="1" applyProtection="1"/>
    <xf numFmtId="0" fontId="0" fillId="5" borderId="4" xfId="0" applyFill="1" applyBorder="1" applyProtection="1"/>
    <xf numFmtId="44" fontId="3" fillId="5" borderId="4" xfId="1" applyFont="1" applyFill="1" applyBorder="1" applyProtection="1"/>
    <xf numFmtId="44" fontId="3" fillId="6" borderId="1" xfId="1" applyFont="1" applyFill="1" applyBorder="1" applyProtection="1"/>
    <xf numFmtId="0" fontId="3" fillId="6" borderId="0" xfId="0" applyFont="1" applyFill="1" applyProtection="1"/>
    <xf numFmtId="0" fontId="3" fillId="6" borderId="0" xfId="0" applyFont="1" applyFill="1" applyBorder="1" applyProtection="1"/>
    <xf numFmtId="0" fontId="0" fillId="6" borderId="0" xfId="0" applyFill="1" applyProtection="1"/>
    <xf numFmtId="44" fontId="2" fillId="6" borderId="0" xfId="1" applyFont="1" applyFill="1" applyProtection="1"/>
    <xf numFmtId="0" fontId="0" fillId="6" borderId="0" xfId="0" quotePrefix="1" applyFill="1" applyProtection="1"/>
    <xf numFmtId="0" fontId="2" fillId="6" borderId="0" xfId="0" applyFont="1" applyFill="1" applyProtection="1"/>
    <xf numFmtId="0" fontId="5" fillId="6" borderId="0" xfId="0" applyFont="1" applyFill="1"/>
    <xf numFmtId="0" fontId="0" fillId="6" borderId="0" xfId="0" applyFill="1"/>
    <xf numFmtId="0" fontId="3" fillId="6" borderId="4" xfId="0" applyFont="1" applyFill="1" applyBorder="1" applyProtection="1"/>
    <xf numFmtId="0" fontId="0" fillId="6" borderId="4" xfId="0" applyFill="1" applyBorder="1" applyProtection="1"/>
    <xf numFmtId="44" fontId="3" fillId="6" borderId="4" xfId="1" applyFont="1" applyFill="1" applyBorder="1" applyProtection="1"/>
    <xf numFmtId="44" fontId="3" fillId="7" borderId="1" xfId="1" applyFont="1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0" fillId="7" borderId="0" xfId="0" applyFill="1" applyProtection="1"/>
    <xf numFmtId="44" fontId="2" fillId="7" borderId="0" xfId="1" applyFont="1" applyFill="1" applyProtection="1"/>
    <xf numFmtId="0" fontId="3" fillId="7" borderId="4" xfId="0" applyFont="1" applyFill="1" applyBorder="1" applyProtection="1"/>
    <xf numFmtId="0" fontId="0" fillId="7" borderId="4" xfId="0" applyFill="1" applyBorder="1" applyProtection="1"/>
    <xf numFmtId="44" fontId="3" fillId="7" borderId="4" xfId="1" applyFont="1" applyFill="1" applyBorder="1" applyProtection="1"/>
    <xf numFmtId="0" fontId="3" fillId="8" borderId="1" xfId="0" applyFont="1" applyFill="1" applyBorder="1" applyProtection="1"/>
    <xf numFmtId="0" fontId="0" fillId="8" borderId="0" xfId="0" applyFill="1" applyProtection="1"/>
    <xf numFmtId="0" fontId="2" fillId="8" borderId="0" xfId="0" applyFont="1" applyFill="1" applyProtection="1"/>
    <xf numFmtId="0" fontId="0" fillId="8" borderId="0" xfId="0" applyFill="1" applyAlignment="1" applyProtection="1">
      <alignment wrapText="1"/>
    </xf>
    <xf numFmtId="0" fontId="0" fillId="8" borderId="0" xfId="0" quotePrefix="1" applyFill="1" applyProtection="1"/>
    <xf numFmtId="0" fontId="6" fillId="5" borderId="0" xfId="0" applyFont="1" applyFill="1" applyAlignment="1">
      <alignment vertical="center"/>
    </xf>
    <xf numFmtId="0" fontId="4" fillId="9" borderId="8" xfId="0" applyFont="1" applyFill="1" applyBorder="1" applyProtection="1"/>
    <xf numFmtId="0" fontId="7" fillId="9" borderId="8" xfId="0" applyFont="1" applyFill="1" applyBorder="1" applyProtection="1"/>
    <xf numFmtId="0" fontId="0" fillId="5" borderId="0" xfId="0" applyFont="1" applyFill="1" applyProtection="1"/>
    <xf numFmtId="0" fontId="0" fillId="5" borderId="0" xfId="0" applyFont="1" applyFill="1"/>
    <xf numFmtId="0" fontId="0" fillId="6" borderId="0" xfId="0" applyFont="1" applyFill="1"/>
    <xf numFmtId="0" fontId="8" fillId="6" borderId="0" xfId="0" applyFont="1" applyFill="1" applyAlignment="1">
      <alignment vertical="center"/>
    </xf>
    <xf numFmtId="0" fontId="0" fillId="6" borderId="0" xfId="0" applyFont="1" applyFill="1" applyAlignment="1"/>
    <xf numFmtId="0" fontId="8" fillId="6" borderId="0" xfId="0" applyFont="1" applyFill="1" applyAlignment="1"/>
    <xf numFmtId="0" fontId="0" fillId="5" borderId="0" xfId="0" applyFont="1" applyFill="1" applyAlignment="1"/>
    <xf numFmtId="0" fontId="8" fillId="5" borderId="0" xfId="0" applyFont="1" applyFill="1" applyAlignment="1"/>
    <xf numFmtId="0" fontId="0" fillId="4" borderId="0" xfId="0" applyFont="1" applyFill="1" applyBorder="1" applyProtection="1"/>
    <xf numFmtId="0" fontId="0" fillId="4" borderId="0" xfId="0" applyFont="1" applyFill="1" applyProtection="1"/>
    <xf numFmtId="0" fontId="2" fillId="4" borderId="0" xfId="0" applyFont="1" applyFill="1" applyProtection="1"/>
    <xf numFmtId="0" fontId="0" fillId="0" borderId="0" xfId="0" applyFill="1" applyProtection="1"/>
    <xf numFmtId="0" fontId="7" fillId="0" borderId="0" xfId="0" applyFont="1" applyFill="1" applyBorder="1" applyProtection="1"/>
    <xf numFmtId="0" fontId="9" fillId="10" borderId="9" xfId="0" applyFont="1" applyFill="1" applyBorder="1" applyProtection="1"/>
    <xf numFmtId="44" fontId="9" fillId="10" borderId="9" xfId="0" applyNumberFormat="1" applyFont="1" applyFill="1" applyBorder="1" applyAlignment="1"/>
    <xf numFmtId="0" fontId="0" fillId="0" borderId="2" xfId="0" applyFont="1" applyBorder="1" applyAlignment="1" applyProtection="1"/>
    <xf numFmtId="0" fontId="0" fillId="0" borderId="2" xfId="0" applyFont="1" applyBorder="1" applyAlignment="1"/>
    <xf numFmtId="44" fontId="4" fillId="9" borderId="8" xfId="1" applyFont="1" applyFill="1" applyBorder="1" applyAlignment="1" applyProtection="1"/>
    <xf numFmtId="0" fontId="0" fillId="9" borderId="8" xfId="0" applyFill="1" applyBorder="1" applyAlignment="1"/>
    <xf numFmtId="0" fontId="0" fillId="0" borderId="5" xfId="0" applyBorder="1" applyAlignment="1" applyProtection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Font="1" applyBorder="1" applyAlignment="1" applyProtection="1"/>
    <xf numFmtId="0" fontId="0" fillId="0" borderId="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F6A0A0"/>
      <color rgb="FFF1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113885</xdr:colOff>
      <xdr:row>0</xdr:row>
      <xdr:rowOff>14493</xdr:rowOff>
    </xdr:from>
    <xdr:to>
      <xdr:col>2</xdr:col>
      <xdr:colOff>608198</xdr:colOff>
      <xdr:row>0</xdr:row>
      <xdr:rowOff>1111485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98" r="4136"/>
        <a:stretch/>
      </xdr:blipFill>
      <xdr:spPr>
        <a:xfrm>
          <a:off x="113885" y="14493"/>
          <a:ext cx="5224575" cy="1096992"/>
        </a:xfrm>
        <a:prstGeom prst="rect">
          <a:avLst/>
        </a:prstGeom>
        <a:ln w="34925">
          <a:noFill/>
        </a:ln>
      </xdr:spPr>
    </xdr:pic>
    <xdr:clientData/>
  </xdr:twoCellAnchor>
  <xdr:twoCellAnchor>
    <xdr:from>
      <xdr:col>8</xdr:col>
      <xdr:colOff>448234</xdr:colOff>
      <xdr:row>0</xdr:row>
      <xdr:rowOff>280145</xdr:rowOff>
    </xdr:from>
    <xdr:to>
      <xdr:col>19</xdr:col>
      <xdr:colOff>212911</xdr:colOff>
      <xdr:row>16</xdr:row>
      <xdr:rowOff>123264</xdr:rowOff>
    </xdr:to>
    <xdr:sp macro="" textlink="">
      <xdr:nvSpPr>
        <xdr:cNvPr id="3" name="TextBox 2"/>
        <xdr:cNvSpPr txBox="1"/>
      </xdr:nvSpPr>
      <xdr:spPr>
        <a:xfrm>
          <a:off x="10836087" y="280145"/>
          <a:ext cx="6420971" cy="3630707"/>
        </a:xfrm>
        <a:prstGeom prst="rect">
          <a:avLst/>
        </a:prstGeom>
        <a:solidFill>
          <a:schemeClr val="lt1"/>
        </a:solidFill>
        <a:ln w="603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2400">
              <a:solidFill>
                <a:srgbClr val="FF0000"/>
              </a:solidFill>
            </a:rPr>
            <a:t>NOTE:</a:t>
          </a:r>
        </a:p>
        <a:p>
          <a:endParaRPr lang="en-NZ" sz="2400">
            <a:solidFill>
              <a:srgbClr val="FF0000"/>
            </a:solidFill>
          </a:endParaRPr>
        </a:p>
        <a:p>
          <a:r>
            <a:rPr lang="en-NZ" sz="2400">
              <a:solidFill>
                <a:srgbClr val="FF0000"/>
              </a:solidFill>
            </a:rPr>
            <a:t>We have added spare rows for your convenience in the</a:t>
          </a:r>
          <a:r>
            <a:rPr lang="en-NZ" sz="2400" baseline="0">
              <a:solidFill>
                <a:srgbClr val="FF0000"/>
              </a:solidFill>
            </a:rPr>
            <a:t> need for additional pricings, feel free to add rows but please keep to the same format. We suggest duplicating rows by copying and pasting.</a:t>
          </a:r>
        </a:p>
        <a:p>
          <a:endParaRPr lang="en-NZ" sz="2400" baseline="0">
            <a:solidFill>
              <a:srgbClr val="FF0000"/>
            </a:solidFill>
          </a:endParaRPr>
        </a:p>
        <a:p>
          <a:r>
            <a:rPr lang="en-NZ" sz="2400" b="1" i="1" u="sng" baseline="0">
              <a:solidFill>
                <a:srgbClr val="FF0000"/>
              </a:solidFill>
            </a:rPr>
            <a:t>PLEASE SEND ELECTRONICALLY TO COUNCIL</a:t>
          </a:r>
          <a:endParaRPr lang="en-NZ" sz="2400" b="1" i="1" u="sng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74"/>
  <sheetViews>
    <sheetView tabSelected="1" zoomScaleNormal="100" workbookViewId="0">
      <selection activeCell="F11" sqref="F11"/>
    </sheetView>
  </sheetViews>
  <sheetFormatPr defaultRowHeight="15" x14ac:dyDescent="0.25"/>
  <cols>
    <col min="1" max="1" width="48.7109375" style="1" customWidth="1"/>
    <col min="2" max="2" width="22.140625" style="1" bestFit="1" customWidth="1"/>
    <col min="3" max="3" width="18.42578125" style="1" customWidth="1"/>
    <col min="4" max="4" width="15.28515625" style="1" customWidth="1"/>
    <col min="5" max="5" width="15.5703125" style="1" customWidth="1"/>
    <col min="6" max="6" width="12.7109375" style="1" customWidth="1"/>
    <col min="7" max="7" width="10.5703125" style="1" bestFit="1" customWidth="1"/>
    <col min="8" max="8" width="12.140625" style="1" bestFit="1" customWidth="1"/>
    <col min="9" max="16384" width="9.140625" style="1"/>
  </cols>
  <sheetData>
    <row r="1" spans="1:8" ht="88.5" customHeight="1" x14ac:dyDescent="0.25">
      <c r="A1" s="90"/>
      <c r="B1" s="91"/>
      <c r="C1" s="91"/>
      <c r="D1" s="91"/>
      <c r="E1" s="91"/>
      <c r="F1" s="92"/>
    </row>
    <row r="2" spans="1:8" x14ac:dyDescent="0.25">
      <c r="A2" s="6" t="s">
        <v>0</v>
      </c>
      <c r="B2" s="93"/>
      <c r="C2" s="94"/>
      <c r="D2" s="94"/>
      <c r="E2" s="94"/>
      <c r="F2" s="94"/>
    </row>
    <row r="3" spans="1:8" x14ac:dyDescent="0.25">
      <c r="A3" s="7" t="s">
        <v>1</v>
      </c>
      <c r="B3" s="86"/>
      <c r="C3" s="87"/>
      <c r="D3" s="87"/>
      <c r="E3" s="87"/>
      <c r="F3" s="87"/>
    </row>
    <row r="4" spans="1:8" x14ac:dyDescent="0.25">
      <c r="A4" s="7" t="s">
        <v>2</v>
      </c>
      <c r="B4" s="86"/>
      <c r="C4" s="87"/>
      <c r="D4" s="87"/>
      <c r="E4" s="87"/>
      <c r="F4" s="87"/>
    </row>
    <row r="5" spans="1:8" x14ac:dyDescent="0.25">
      <c r="A5" s="7" t="s">
        <v>3</v>
      </c>
      <c r="B5" s="86"/>
      <c r="C5" s="87"/>
      <c r="D5" s="87"/>
      <c r="E5" s="87"/>
      <c r="F5" s="87"/>
    </row>
    <row r="6" spans="1:8" x14ac:dyDescent="0.25">
      <c r="A6" s="7" t="s">
        <v>4</v>
      </c>
      <c r="B6" s="86"/>
      <c r="C6" s="87"/>
      <c r="D6" s="87"/>
      <c r="E6" s="87"/>
      <c r="F6" s="87"/>
    </row>
    <row r="8" spans="1:8" ht="21.75" thickBot="1" x14ac:dyDescent="0.4">
      <c r="A8" s="69" t="s">
        <v>25</v>
      </c>
      <c r="B8" s="70"/>
      <c r="C8" s="70"/>
      <c r="D8" s="70"/>
      <c r="E8" s="70"/>
      <c r="F8" s="88">
        <f>SUM(G48,G71,G128,G158,G165)</f>
        <v>0</v>
      </c>
      <c r="G8" s="89"/>
    </row>
    <row r="9" spans="1:8" ht="22.5" thickTop="1" thickBot="1" x14ac:dyDescent="0.4">
      <c r="A9" s="82"/>
      <c r="B9" s="83"/>
      <c r="C9" s="84" t="s">
        <v>107</v>
      </c>
      <c r="D9" s="84"/>
      <c r="E9" s="84"/>
      <c r="F9" s="85">
        <f>0.0175*$F$8</f>
        <v>0</v>
      </c>
      <c r="G9" s="85"/>
    </row>
    <row r="10" spans="1:8" ht="22.5" thickTop="1" thickBot="1" x14ac:dyDescent="0.4">
      <c r="A10" s="82"/>
      <c r="B10" s="83"/>
      <c r="C10" s="84" t="s">
        <v>111</v>
      </c>
      <c r="D10" s="84"/>
      <c r="E10" s="84"/>
      <c r="F10" s="85">
        <f>0.05*$F$8</f>
        <v>0</v>
      </c>
      <c r="G10" s="85"/>
    </row>
    <row r="11" spans="1:8" ht="18.75" x14ac:dyDescent="0.3">
      <c r="A11" s="5"/>
      <c r="B11" s="3"/>
      <c r="C11" s="3"/>
      <c r="D11" s="3"/>
      <c r="F11" s="3"/>
      <c r="G11" s="4"/>
    </row>
    <row r="12" spans="1:8" ht="18.75" x14ac:dyDescent="0.3">
      <c r="A12" s="9" t="s">
        <v>5</v>
      </c>
      <c r="B12" s="10"/>
      <c r="C12" s="10"/>
      <c r="D12" s="11" t="s">
        <v>26</v>
      </c>
      <c r="E12" s="11" t="s">
        <v>27</v>
      </c>
      <c r="F12" s="12" t="s">
        <v>16</v>
      </c>
      <c r="G12" s="11" t="s">
        <v>92</v>
      </c>
      <c r="H12"/>
    </row>
    <row r="13" spans="1:8" x14ac:dyDescent="0.25">
      <c r="A13" s="13" t="s">
        <v>6</v>
      </c>
      <c r="B13" s="10"/>
      <c r="C13" s="10"/>
      <c r="D13" s="10"/>
      <c r="E13" s="10"/>
      <c r="F13" s="10"/>
      <c r="G13" s="14"/>
      <c r="H13"/>
    </row>
    <row r="14" spans="1:8" x14ac:dyDescent="0.25">
      <c r="A14" s="10" t="s">
        <v>64</v>
      </c>
      <c r="B14" s="10"/>
      <c r="C14" s="10"/>
      <c r="D14" s="10" t="s">
        <v>95</v>
      </c>
      <c r="E14" s="10"/>
      <c r="F14" s="14">
        <v>0</v>
      </c>
      <c r="G14" s="15">
        <f>$F14*$E14</f>
        <v>0</v>
      </c>
      <c r="H14"/>
    </row>
    <row r="15" spans="1:8" x14ac:dyDescent="0.25">
      <c r="A15" s="10" t="s">
        <v>47</v>
      </c>
      <c r="B15" s="10"/>
      <c r="C15" s="10"/>
      <c r="D15" s="10" t="s">
        <v>98</v>
      </c>
      <c r="E15" s="10"/>
      <c r="F15" s="14">
        <v>0</v>
      </c>
      <c r="G15" s="15">
        <f t="shared" ref="G15:G45" si="0">$F15*$E15</f>
        <v>0</v>
      </c>
      <c r="H15"/>
    </row>
    <row r="16" spans="1:8" x14ac:dyDescent="0.25">
      <c r="A16" s="10"/>
      <c r="B16" s="10"/>
      <c r="C16" s="10"/>
      <c r="D16" s="10"/>
      <c r="E16" s="10"/>
      <c r="F16" s="14"/>
      <c r="G16" s="14"/>
      <c r="H16"/>
    </row>
    <row r="17" spans="1:8" x14ac:dyDescent="0.25">
      <c r="A17" s="13" t="s">
        <v>7</v>
      </c>
      <c r="B17" s="10"/>
      <c r="C17" s="10"/>
      <c r="D17" s="10"/>
      <c r="E17" s="10"/>
      <c r="F17" s="10"/>
      <c r="G17" s="14"/>
      <c r="H17"/>
    </row>
    <row r="18" spans="1:8" x14ac:dyDescent="0.25">
      <c r="A18" s="10" t="s">
        <v>48</v>
      </c>
      <c r="B18" s="10"/>
      <c r="C18" s="10"/>
      <c r="D18" s="10" t="s">
        <v>95</v>
      </c>
      <c r="E18" s="10"/>
      <c r="F18" s="14">
        <v>0</v>
      </c>
      <c r="G18" s="15">
        <f t="shared" si="0"/>
        <v>0</v>
      </c>
      <c r="H18"/>
    </row>
    <row r="19" spans="1:8" x14ac:dyDescent="0.25">
      <c r="A19" s="10" t="s">
        <v>49</v>
      </c>
      <c r="B19" s="10"/>
      <c r="C19" s="10"/>
      <c r="D19" s="10" t="s">
        <v>95</v>
      </c>
      <c r="E19" s="10"/>
      <c r="F19" s="14">
        <v>0</v>
      </c>
      <c r="G19" s="15">
        <f t="shared" si="0"/>
        <v>0</v>
      </c>
      <c r="H19"/>
    </row>
    <row r="20" spans="1:8" x14ac:dyDescent="0.25">
      <c r="A20" s="10" t="s">
        <v>50</v>
      </c>
      <c r="B20" s="10"/>
      <c r="C20" s="10"/>
      <c r="D20" s="10" t="s">
        <v>96</v>
      </c>
      <c r="E20" s="10"/>
      <c r="F20" s="14">
        <v>0</v>
      </c>
      <c r="G20" s="15">
        <f t="shared" si="0"/>
        <v>0</v>
      </c>
      <c r="H20"/>
    </row>
    <row r="21" spans="1:8" x14ac:dyDescent="0.25">
      <c r="A21" s="10"/>
      <c r="B21" s="10"/>
      <c r="C21" s="10"/>
      <c r="D21" s="10"/>
      <c r="E21" s="10"/>
      <c r="F21" s="14"/>
      <c r="G21" s="15"/>
      <c r="H21"/>
    </row>
    <row r="22" spans="1:8" x14ac:dyDescent="0.25">
      <c r="A22" s="13" t="s">
        <v>102</v>
      </c>
      <c r="B22" s="10"/>
      <c r="C22" s="10"/>
      <c r="D22" s="10"/>
      <c r="E22" s="10"/>
      <c r="F22" s="14"/>
      <c r="G22" s="15"/>
      <c r="H22"/>
    </row>
    <row r="23" spans="1:8" x14ac:dyDescent="0.25">
      <c r="A23" s="10" t="s">
        <v>103</v>
      </c>
      <c r="B23" s="10"/>
      <c r="C23" s="10"/>
      <c r="D23" s="10" t="s">
        <v>94</v>
      </c>
      <c r="E23" s="10"/>
      <c r="F23" s="14">
        <v>0</v>
      </c>
      <c r="G23" s="15">
        <f>$F23*$E23</f>
        <v>0</v>
      </c>
      <c r="H23"/>
    </row>
    <row r="24" spans="1:8" x14ac:dyDescent="0.25">
      <c r="A24" s="10" t="s">
        <v>104</v>
      </c>
      <c r="B24" s="10"/>
      <c r="C24" s="10"/>
      <c r="D24" s="10" t="s">
        <v>94</v>
      </c>
      <c r="E24" s="10"/>
      <c r="F24" s="14">
        <v>0</v>
      </c>
      <c r="G24" s="15">
        <f t="shared" si="0"/>
        <v>0</v>
      </c>
      <c r="H24"/>
    </row>
    <row r="25" spans="1:8" x14ac:dyDescent="0.25">
      <c r="A25" s="10" t="s">
        <v>105</v>
      </c>
      <c r="B25" s="10"/>
      <c r="C25" s="10"/>
      <c r="D25" s="10" t="s">
        <v>94</v>
      </c>
      <c r="E25" s="10"/>
      <c r="F25" s="14">
        <v>0</v>
      </c>
      <c r="G25" s="15">
        <f t="shared" si="0"/>
        <v>0</v>
      </c>
      <c r="H25"/>
    </row>
    <row r="26" spans="1:8" x14ac:dyDescent="0.25">
      <c r="A26" s="10"/>
      <c r="B26" s="10"/>
      <c r="C26" s="10"/>
      <c r="D26" s="10"/>
      <c r="E26" s="10"/>
      <c r="F26" s="14"/>
      <c r="G26" s="14"/>
      <c r="H26"/>
    </row>
    <row r="27" spans="1:8" x14ac:dyDescent="0.25">
      <c r="A27" s="13" t="s">
        <v>68</v>
      </c>
      <c r="B27" s="10"/>
      <c r="C27" s="10"/>
      <c r="D27" s="10"/>
      <c r="E27" s="10"/>
      <c r="F27" s="14"/>
      <c r="G27" s="14"/>
      <c r="H27"/>
    </row>
    <row r="28" spans="1:8" x14ac:dyDescent="0.25">
      <c r="A28" s="16" t="s">
        <v>69</v>
      </c>
      <c r="B28" s="10"/>
      <c r="C28" s="10"/>
      <c r="D28" s="10" t="s">
        <v>94</v>
      </c>
      <c r="E28" s="10"/>
      <c r="F28" s="14">
        <v>0</v>
      </c>
      <c r="G28" s="15">
        <f t="shared" si="0"/>
        <v>0</v>
      </c>
      <c r="H28"/>
    </row>
    <row r="29" spans="1:8" x14ac:dyDescent="0.25">
      <c r="A29" s="16"/>
      <c r="B29" s="10"/>
      <c r="C29" s="10"/>
      <c r="D29" s="10"/>
      <c r="E29" s="10"/>
      <c r="F29" s="14"/>
      <c r="G29" s="15"/>
      <c r="H29"/>
    </row>
    <row r="30" spans="1:8" x14ac:dyDescent="0.25">
      <c r="A30" s="13" t="s">
        <v>8</v>
      </c>
      <c r="B30" s="10"/>
      <c r="C30" s="10"/>
      <c r="D30" s="10"/>
      <c r="E30" s="10"/>
      <c r="F30" s="10"/>
      <c r="G30" s="15"/>
      <c r="H30"/>
    </row>
    <row r="31" spans="1:8" x14ac:dyDescent="0.25">
      <c r="A31" s="10" t="s">
        <v>51</v>
      </c>
      <c r="B31" s="10"/>
      <c r="C31" s="10"/>
      <c r="D31" s="10" t="s">
        <v>93</v>
      </c>
      <c r="E31" s="10"/>
      <c r="F31" s="14">
        <v>0</v>
      </c>
      <c r="G31" s="15">
        <f t="shared" si="0"/>
        <v>0</v>
      </c>
      <c r="H31"/>
    </row>
    <row r="32" spans="1:8" x14ac:dyDescent="0.25">
      <c r="A32" s="10" t="s">
        <v>52</v>
      </c>
      <c r="B32" s="10"/>
      <c r="C32" s="10"/>
      <c r="D32" s="10" t="s">
        <v>93</v>
      </c>
      <c r="E32" s="10"/>
      <c r="F32" s="14">
        <v>0</v>
      </c>
      <c r="G32" s="15">
        <f t="shared" si="0"/>
        <v>0</v>
      </c>
      <c r="H32"/>
    </row>
    <row r="33" spans="1:8" x14ac:dyDescent="0.25">
      <c r="A33" s="10"/>
      <c r="B33" s="10"/>
      <c r="C33" s="10"/>
      <c r="D33" s="10"/>
      <c r="E33" s="10"/>
      <c r="F33" s="14"/>
      <c r="G33" s="15"/>
      <c r="H33"/>
    </row>
    <row r="34" spans="1:8" x14ac:dyDescent="0.25">
      <c r="A34" s="13" t="s">
        <v>9</v>
      </c>
      <c r="B34" s="10"/>
      <c r="C34" s="10"/>
      <c r="D34" s="10"/>
      <c r="E34" s="10"/>
      <c r="F34" s="10"/>
      <c r="G34" s="15"/>
      <c r="H34"/>
    </row>
    <row r="35" spans="1:8" x14ac:dyDescent="0.25">
      <c r="A35" s="10" t="s">
        <v>53</v>
      </c>
      <c r="B35" s="10"/>
      <c r="C35" s="10"/>
      <c r="D35" s="10" t="s">
        <v>93</v>
      </c>
      <c r="E35" s="10"/>
      <c r="F35" s="14">
        <v>0</v>
      </c>
      <c r="G35" s="15">
        <f t="shared" si="0"/>
        <v>0</v>
      </c>
      <c r="H35"/>
    </row>
    <row r="36" spans="1:8" x14ac:dyDescent="0.25">
      <c r="A36" s="10" t="s">
        <v>54</v>
      </c>
      <c r="B36" s="10"/>
      <c r="C36" s="10"/>
      <c r="D36" s="10" t="s">
        <v>93</v>
      </c>
      <c r="E36" s="10"/>
      <c r="F36" s="14">
        <v>0</v>
      </c>
      <c r="G36" s="15">
        <f t="shared" si="0"/>
        <v>0</v>
      </c>
      <c r="H36"/>
    </row>
    <row r="37" spans="1:8" x14ac:dyDescent="0.25">
      <c r="A37" s="10" t="s">
        <v>55</v>
      </c>
      <c r="B37" s="10"/>
      <c r="C37" s="10"/>
      <c r="D37" s="10" t="s">
        <v>97</v>
      </c>
      <c r="E37" s="10"/>
      <c r="F37" s="14">
        <v>0</v>
      </c>
      <c r="G37" s="15">
        <f t="shared" si="0"/>
        <v>0</v>
      </c>
      <c r="H37"/>
    </row>
    <row r="38" spans="1:8" x14ac:dyDescent="0.25">
      <c r="A38" s="10"/>
      <c r="B38" s="10"/>
      <c r="C38" s="10"/>
      <c r="D38" s="10"/>
      <c r="E38" s="10"/>
      <c r="F38" s="14"/>
      <c r="G38" s="15"/>
      <c r="H38"/>
    </row>
    <row r="39" spans="1:8" x14ac:dyDescent="0.25">
      <c r="A39" s="13" t="s">
        <v>10</v>
      </c>
      <c r="B39" s="10"/>
      <c r="C39" s="10"/>
      <c r="D39" s="10"/>
      <c r="E39" s="10"/>
      <c r="F39" s="10"/>
      <c r="G39" s="15"/>
      <c r="H39"/>
    </row>
    <row r="40" spans="1:8" x14ac:dyDescent="0.25">
      <c r="A40" s="10" t="s">
        <v>56</v>
      </c>
      <c r="B40" s="10"/>
      <c r="C40" s="10"/>
      <c r="D40" s="10" t="s">
        <v>97</v>
      </c>
      <c r="E40" s="10"/>
      <c r="F40" s="14">
        <v>0</v>
      </c>
      <c r="G40" s="15">
        <f t="shared" si="0"/>
        <v>0</v>
      </c>
      <c r="H40"/>
    </row>
    <row r="41" spans="1:8" x14ac:dyDescent="0.25">
      <c r="A41" s="10" t="s">
        <v>57</v>
      </c>
      <c r="B41" s="10"/>
      <c r="C41" s="10"/>
      <c r="D41" s="10" t="s">
        <v>94</v>
      </c>
      <c r="E41" s="10"/>
      <c r="F41" s="14">
        <v>0</v>
      </c>
      <c r="G41" s="15">
        <f t="shared" si="0"/>
        <v>0</v>
      </c>
      <c r="H41"/>
    </row>
    <row r="42" spans="1:8" x14ac:dyDescent="0.25">
      <c r="A42" s="10"/>
      <c r="B42" s="10"/>
      <c r="C42" s="10"/>
      <c r="D42" s="10"/>
      <c r="E42" s="10"/>
      <c r="F42" s="14"/>
      <c r="G42" s="15"/>
      <c r="H42"/>
    </row>
    <row r="43" spans="1:8" x14ac:dyDescent="0.25">
      <c r="A43" s="13" t="s">
        <v>65</v>
      </c>
      <c r="B43" s="10"/>
      <c r="C43" s="10"/>
      <c r="D43" s="10"/>
      <c r="E43" s="10"/>
      <c r="F43" s="14"/>
      <c r="G43" s="15"/>
      <c r="H43"/>
    </row>
    <row r="44" spans="1:8" x14ac:dyDescent="0.25">
      <c r="A44" s="10" t="s">
        <v>66</v>
      </c>
      <c r="B44" s="10"/>
      <c r="C44" s="10"/>
      <c r="D44" s="10" t="s">
        <v>94</v>
      </c>
      <c r="E44" s="10"/>
      <c r="F44" s="14">
        <v>0</v>
      </c>
      <c r="G44" s="15">
        <f t="shared" si="0"/>
        <v>0</v>
      </c>
      <c r="H44"/>
    </row>
    <row r="45" spans="1:8" x14ac:dyDescent="0.25">
      <c r="A45" s="10" t="s">
        <v>67</v>
      </c>
      <c r="B45" s="10"/>
      <c r="C45" s="10"/>
      <c r="D45" s="10" t="s">
        <v>97</v>
      </c>
      <c r="E45" s="10"/>
      <c r="F45" s="14">
        <v>0</v>
      </c>
      <c r="G45" s="15">
        <f t="shared" si="0"/>
        <v>0</v>
      </c>
      <c r="H45"/>
    </row>
    <row r="46" spans="1:8" x14ac:dyDescent="0.25">
      <c r="A46" s="10" t="s">
        <v>106</v>
      </c>
      <c r="B46" s="10"/>
      <c r="C46" s="10"/>
      <c r="D46" s="10" t="s">
        <v>97</v>
      </c>
      <c r="E46" s="10"/>
      <c r="F46" s="14">
        <v>0</v>
      </c>
      <c r="G46" s="15">
        <f>$F46*$E46</f>
        <v>0</v>
      </c>
      <c r="H46"/>
    </row>
    <row r="47" spans="1:8" x14ac:dyDescent="0.25">
      <c r="A47" s="10"/>
      <c r="B47" s="10"/>
      <c r="C47" s="10"/>
      <c r="D47" s="10"/>
      <c r="E47" s="10"/>
      <c r="F47" s="14"/>
      <c r="G47" s="14"/>
      <c r="H47"/>
    </row>
    <row r="48" spans="1:8" ht="18.75" x14ac:dyDescent="0.3">
      <c r="A48" s="17" t="s">
        <v>13</v>
      </c>
      <c r="B48" s="18"/>
      <c r="C48" s="18"/>
      <c r="D48" s="18"/>
      <c r="E48" s="18"/>
      <c r="F48" s="18"/>
      <c r="G48" s="19">
        <f>SUM(G13:G47)</f>
        <v>0</v>
      </c>
      <c r="H48"/>
    </row>
    <row r="50" spans="1:7" ht="18.75" x14ac:dyDescent="0.3">
      <c r="A50" s="20" t="s">
        <v>20</v>
      </c>
      <c r="B50" s="21" t="s">
        <v>29</v>
      </c>
      <c r="C50" s="21" t="s">
        <v>15</v>
      </c>
      <c r="D50" s="21" t="s">
        <v>26</v>
      </c>
      <c r="E50" s="21" t="s">
        <v>40</v>
      </c>
      <c r="F50" s="21" t="s">
        <v>16</v>
      </c>
      <c r="G50" s="21" t="s">
        <v>92</v>
      </c>
    </row>
    <row r="51" spans="1:7" ht="15" customHeight="1" x14ac:dyDescent="0.25">
      <c r="A51" s="23" t="s">
        <v>75</v>
      </c>
      <c r="B51" s="23"/>
      <c r="C51" s="23"/>
      <c r="D51" s="79" t="s">
        <v>94</v>
      </c>
      <c r="E51" s="23"/>
      <c r="F51" s="24">
        <v>0</v>
      </c>
      <c r="G51" s="24">
        <f>$F51*$E51</f>
        <v>0</v>
      </c>
    </row>
    <row r="52" spans="1:7" ht="15" customHeight="1" x14ac:dyDescent="0.25">
      <c r="A52" s="23"/>
      <c r="B52" s="23"/>
      <c r="C52" s="23"/>
      <c r="D52" s="79" t="s">
        <v>94</v>
      </c>
      <c r="E52" s="23"/>
      <c r="F52" s="24">
        <v>0</v>
      </c>
      <c r="G52" s="24">
        <f>$F52*$E52</f>
        <v>0</v>
      </c>
    </row>
    <row r="53" spans="1:7" ht="15" customHeight="1" x14ac:dyDescent="0.25">
      <c r="A53" s="23"/>
      <c r="B53" s="23"/>
      <c r="C53" s="23"/>
      <c r="D53" s="79" t="s">
        <v>94</v>
      </c>
      <c r="E53" s="23"/>
      <c r="F53" s="24">
        <v>0</v>
      </c>
      <c r="G53" s="24">
        <f>$F53*$E53</f>
        <v>0</v>
      </c>
    </row>
    <row r="54" spans="1:7" x14ac:dyDescent="0.25">
      <c r="A54" s="23" t="s">
        <v>76</v>
      </c>
      <c r="B54" s="23"/>
      <c r="C54" s="23"/>
      <c r="D54" s="79" t="s">
        <v>93</v>
      </c>
      <c r="E54" s="23"/>
      <c r="F54" s="24">
        <v>0</v>
      </c>
      <c r="G54" s="24">
        <f t="shared" ref="G54:G68" si="1">$F54*$E54</f>
        <v>0</v>
      </c>
    </row>
    <row r="55" spans="1:7" ht="15" customHeight="1" x14ac:dyDescent="0.25">
      <c r="A55" s="23"/>
      <c r="B55" s="23"/>
      <c r="C55" s="23"/>
      <c r="D55" s="79" t="s">
        <v>93</v>
      </c>
      <c r="E55" s="23"/>
      <c r="F55" s="24">
        <v>0</v>
      </c>
      <c r="G55" s="24">
        <f t="shared" si="1"/>
        <v>0</v>
      </c>
    </row>
    <row r="56" spans="1:7" ht="15" customHeight="1" x14ac:dyDescent="0.25">
      <c r="A56" s="23"/>
      <c r="B56" s="23"/>
      <c r="C56" s="23"/>
      <c r="D56" s="79" t="s">
        <v>93</v>
      </c>
      <c r="E56" s="23"/>
      <c r="F56" s="24">
        <v>0</v>
      </c>
      <c r="G56" s="24">
        <f t="shared" si="1"/>
        <v>0</v>
      </c>
    </row>
    <row r="57" spans="1:7" x14ac:dyDescent="0.25">
      <c r="A57" s="23" t="s">
        <v>77</v>
      </c>
      <c r="B57" s="23" t="s">
        <v>28</v>
      </c>
      <c r="C57" s="23"/>
      <c r="D57" s="79" t="s">
        <v>93</v>
      </c>
      <c r="E57" s="23"/>
      <c r="F57" s="24">
        <v>0</v>
      </c>
      <c r="G57" s="24">
        <f t="shared" si="1"/>
        <v>0</v>
      </c>
    </row>
    <row r="58" spans="1:7" x14ac:dyDescent="0.25">
      <c r="A58" s="23"/>
      <c r="B58" s="23"/>
      <c r="C58" s="23"/>
      <c r="D58" s="79" t="s">
        <v>93</v>
      </c>
      <c r="E58" s="23"/>
      <c r="F58" s="24">
        <v>0</v>
      </c>
      <c r="G58" s="24">
        <f t="shared" si="1"/>
        <v>0</v>
      </c>
    </row>
    <row r="59" spans="1:7" x14ac:dyDescent="0.25">
      <c r="A59" s="23"/>
      <c r="B59" s="23"/>
      <c r="C59" s="23"/>
      <c r="D59" s="79" t="s">
        <v>93</v>
      </c>
      <c r="E59" s="23"/>
      <c r="F59" s="24">
        <v>0</v>
      </c>
      <c r="G59" s="24">
        <f>$F59*$E59</f>
        <v>0</v>
      </c>
    </row>
    <row r="60" spans="1:7" x14ac:dyDescent="0.25">
      <c r="A60" s="25" t="s">
        <v>78</v>
      </c>
      <c r="B60" s="23" t="s">
        <v>28</v>
      </c>
      <c r="C60" s="23"/>
      <c r="D60" s="79" t="s">
        <v>93</v>
      </c>
      <c r="E60" s="23"/>
      <c r="F60" s="24">
        <v>0</v>
      </c>
      <c r="G60" s="24">
        <f t="shared" si="1"/>
        <v>0</v>
      </c>
    </row>
    <row r="61" spans="1:7" x14ac:dyDescent="0.25">
      <c r="A61" s="25"/>
      <c r="B61" s="23"/>
      <c r="C61" s="23"/>
      <c r="D61" s="79" t="s">
        <v>93</v>
      </c>
      <c r="E61" s="23"/>
      <c r="F61" s="24">
        <v>0</v>
      </c>
      <c r="G61" s="24">
        <f t="shared" si="1"/>
        <v>0</v>
      </c>
    </row>
    <row r="62" spans="1:7" x14ac:dyDescent="0.25">
      <c r="A62" s="25"/>
      <c r="B62" s="23"/>
      <c r="C62" s="23"/>
      <c r="D62" s="79" t="s">
        <v>93</v>
      </c>
      <c r="E62" s="23"/>
      <c r="F62" s="24">
        <v>0</v>
      </c>
      <c r="G62" s="24">
        <f t="shared" si="1"/>
        <v>0</v>
      </c>
    </row>
    <row r="63" spans="1:7" x14ac:dyDescent="0.25">
      <c r="A63" s="25" t="s">
        <v>79</v>
      </c>
      <c r="B63" s="23" t="s">
        <v>28</v>
      </c>
      <c r="C63" s="23"/>
      <c r="D63" s="79" t="s">
        <v>93</v>
      </c>
      <c r="E63" s="23"/>
      <c r="F63" s="24">
        <v>0</v>
      </c>
      <c r="G63" s="24">
        <f t="shared" si="1"/>
        <v>0</v>
      </c>
    </row>
    <row r="64" spans="1:7" x14ac:dyDescent="0.25">
      <c r="A64" s="25"/>
      <c r="B64" s="23"/>
      <c r="C64" s="23"/>
      <c r="D64" s="79" t="s">
        <v>93</v>
      </c>
      <c r="E64" s="23"/>
      <c r="F64" s="24">
        <v>0</v>
      </c>
      <c r="G64" s="24">
        <f t="shared" si="1"/>
        <v>0</v>
      </c>
    </row>
    <row r="65" spans="1:7" x14ac:dyDescent="0.25">
      <c r="A65" s="25"/>
      <c r="B65" s="23"/>
      <c r="C65" s="23"/>
      <c r="D65" s="79" t="s">
        <v>93</v>
      </c>
      <c r="E65" s="23"/>
      <c r="F65" s="24">
        <v>0</v>
      </c>
      <c r="G65" s="24">
        <f t="shared" si="1"/>
        <v>0</v>
      </c>
    </row>
    <row r="66" spans="1:7" x14ac:dyDescent="0.25">
      <c r="A66" s="81" t="s">
        <v>99</v>
      </c>
      <c r="B66" s="22"/>
      <c r="C66" s="22"/>
      <c r="D66" s="80"/>
      <c r="E66" s="22"/>
      <c r="F66" s="24"/>
      <c r="G66" s="24"/>
    </row>
    <row r="67" spans="1:7" x14ac:dyDescent="0.25">
      <c r="A67" s="22" t="s">
        <v>83</v>
      </c>
      <c r="B67" s="22"/>
      <c r="C67" s="22"/>
      <c r="D67" s="80" t="s">
        <v>93</v>
      </c>
      <c r="E67" s="22"/>
      <c r="F67" s="24">
        <v>0</v>
      </c>
      <c r="G67" s="24">
        <f t="shared" si="1"/>
        <v>0</v>
      </c>
    </row>
    <row r="68" spans="1:7" x14ac:dyDescent="0.25">
      <c r="A68" s="22" t="s">
        <v>100</v>
      </c>
      <c r="B68" s="22"/>
      <c r="C68" s="22"/>
      <c r="D68" s="80" t="s">
        <v>93</v>
      </c>
      <c r="E68" s="22"/>
      <c r="F68" s="24">
        <v>0</v>
      </c>
      <c r="G68" s="24">
        <f t="shared" si="1"/>
        <v>0</v>
      </c>
    </row>
    <row r="69" spans="1:7" x14ac:dyDescent="0.25">
      <c r="A69" s="22" t="s">
        <v>101</v>
      </c>
      <c r="B69" s="22"/>
      <c r="C69" s="22"/>
      <c r="D69" s="80" t="s">
        <v>93</v>
      </c>
      <c r="E69" s="22"/>
      <c r="F69" s="24">
        <v>0</v>
      </c>
      <c r="G69" s="24">
        <f>$F69*$E69</f>
        <v>0</v>
      </c>
    </row>
    <row r="70" spans="1:7" x14ac:dyDescent="0.25">
      <c r="A70" s="22"/>
      <c r="B70" s="22"/>
      <c r="C70" s="22"/>
      <c r="D70" s="22"/>
      <c r="E70" s="22"/>
      <c r="F70" s="22"/>
      <c r="G70" s="24"/>
    </row>
    <row r="71" spans="1:7" ht="18.75" x14ac:dyDescent="0.3">
      <c r="A71" s="26" t="s">
        <v>13</v>
      </c>
      <c r="B71" s="27"/>
      <c r="C71" s="27"/>
      <c r="D71" s="27"/>
      <c r="E71" s="27"/>
      <c r="F71" s="27"/>
      <c r="G71" s="28">
        <f>SUM(G51:G70)</f>
        <v>0</v>
      </c>
    </row>
    <row r="73" spans="1:7" ht="18.75" x14ac:dyDescent="0.3">
      <c r="A73" s="29" t="s">
        <v>14</v>
      </c>
      <c r="B73" s="30" t="s">
        <v>29</v>
      </c>
      <c r="C73" s="30" t="s">
        <v>36</v>
      </c>
      <c r="D73" s="30" t="s">
        <v>26</v>
      </c>
      <c r="E73" s="31" t="s">
        <v>40</v>
      </c>
      <c r="F73" s="30" t="s">
        <v>16</v>
      </c>
      <c r="G73" s="32"/>
    </row>
    <row r="74" spans="1:7" x14ac:dyDescent="0.25">
      <c r="A74" s="71" t="s">
        <v>32</v>
      </c>
      <c r="B74" s="32"/>
      <c r="C74" s="32"/>
      <c r="D74" s="71" t="s">
        <v>94</v>
      </c>
      <c r="E74" s="32"/>
      <c r="F74" s="33">
        <v>0</v>
      </c>
      <c r="G74" s="33">
        <f>$F74*$E74</f>
        <v>0</v>
      </c>
    </row>
    <row r="75" spans="1:7" x14ac:dyDescent="0.25">
      <c r="A75" s="71"/>
      <c r="B75" s="32"/>
      <c r="C75" s="32"/>
      <c r="D75" s="71" t="s">
        <v>94</v>
      </c>
      <c r="E75" s="32"/>
      <c r="F75" s="33">
        <v>0</v>
      </c>
      <c r="G75" s="33">
        <f t="shared" ref="G75:G104" si="2">$F75*$E75</f>
        <v>0</v>
      </c>
    </row>
    <row r="76" spans="1:7" x14ac:dyDescent="0.25">
      <c r="A76" s="71"/>
      <c r="B76" s="32"/>
      <c r="C76" s="32"/>
      <c r="D76" s="71" t="s">
        <v>94</v>
      </c>
      <c r="E76" s="32"/>
      <c r="F76" s="33">
        <v>0</v>
      </c>
      <c r="G76" s="33">
        <f t="shared" si="2"/>
        <v>0</v>
      </c>
    </row>
    <row r="77" spans="1:7" x14ac:dyDescent="0.25">
      <c r="A77" s="71"/>
      <c r="B77" s="32"/>
      <c r="C77" s="32"/>
      <c r="D77" s="71" t="s">
        <v>94</v>
      </c>
      <c r="E77" s="32"/>
      <c r="F77" s="33">
        <v>0</v>
      </c>
      <c r="G77" s="33">
        <f t="shared" si="2"/>
        <v>0</v>
      </c>
    </row>
    <row r="78" spans="1:7" x14ac:dyDescent="0.25">
      <c r="A78" s="71"/>
      <c r="B78" s="32"/>
      <c r="C78" s="32"/>
      <c r="D78" s="71" t="s">
        <v>94</v>
      </c>
      <c r="E78" s="32"/>
      <c r="F78" s="33">
        <v>0</v>
      </c>
      <c r="G78" s="33">
        <f t="shared" si="2"/>
        <v>0</v>
      </c>
    </row>
    <row r="79" spans="1:7" x14ac:dyDescent="0.25">
      <c r="A79" s="71"/>
      <c r="B79" s="32"/>
      <c r="C79" s="32"/>
      <c r="D79" s="71" t="s">
        <v>94</v>
      </c>
      <c r="E79" s="32"/>
      <c r="F79" s="33">
        <v>0</v>
      </c>
      <c r="G79" s="33">
        <f t="shared" si="2"/>
        <v>0</v>
      </c>
    </row>
    <row r="80" spans="1:7" x14ac:dyDescent="0.25">
      <c r="A80" s="71" t="s">
        <v>30</v>
      </c>
      <c r="B80" s="32"/>
      <c r="C80" s="32"/>
      <c r="D80" s="71" t="s">
        <v>94</v>
      </c>
      <c r="E80" s="32"/>
      <c r="F80" s="33">
        <v>0</v>
      </c>
      <c r="G80" s="33">
        <f t="shared" si="2"/>
        <v>0</v>
      </c>
    </row>
    <row r="81" spans="1:7" x14ac:dyDescent="0.25">
      <c r="A81" s="71"/>
      <c r="B81" s="32"/>
      <c r="C81" s="32"/>
      <c r="D81" s="71" t="s">
        <v>94</v>
      </c>
      <c r="E81" s="32"/>
      <c r="F81" s="33">
        <v>0</v>
      </c>
      <c r="G81" s="33">
        <f>$F81*$E81</f>
        <v>0</v>
      </c>
    </row>
    <row r="82" spans="1:7" x14ac:dyDescent="0.25">
      <c r="A82" s="71"/>
      <c r="B82" s="32"/>
      <c r="C82" s="32"/>
      <c r="D82" s="71" t="s">
        <v>94</v>
      </c>
      <c r="E82" s="32"/>
      <c r="F82" s="33">
        <v>0</v>
      </c>
      <c r="G82" s="33">
        <f t="shared" si="2"/>
        <v>0</v>
      </c>
    </row>
    <row r="83" spans="1:7" x14ac:dyDescent="0.25">
      <c r="A83" s="71" t="s">
        <v>44</v>
      </c>
      <c r="B83" s="32"/>
      <c r="C83" s="32"/>
      <c r="D83" s="71" t="s">
        <v>93</v>
      </c>
      <c r="E83" s="32"/>
      <c r="F83" s="33">
        <v>0</v>
      </c>
      <c r="G83" s="33">
        <f t="shared" si="2"/>
        <v>0</v>
      </c>
    </row>
    <row r="84" spans="1:7" x14ac:dyDescent="0.25">
      <c r="A84" s="71"/>
      <c r="B84" s="32"/>
      <c r="C84" s="32"/>
      <c r="D84" s="71" t="s">
        <v>93</v>
      </c>
      <c r="E84" s="32"/>
      <c r="F84" s="33">
        <v>0</v>
      </c>
      <c r="G84" s="33">
        <f>$F84*$E84</f>
        <v>0</v>
      </c>
    </row>
    <row r="85" spans="1:7" x14ac:dyDescent="0.25">
      <c r="A85" s="71"/>
      <c r="B85" s="32"/>
      <c r="C85" s="32"/>
      <c r="D85" s="71" t="s">
        <v>93</v>
      </c>
      <c r="E85" s="32"/>
      <c r="F85" s="33">
        <v>0</v>
      </c>
      <c r="G85" s="33">
        <f t="shared" si="2"/>
        <v>0</v>
      </c>
    </row>
    <row r="86" spans="1:7" x14ac:dyDescent="0.25">
      <c r="A86" s="71"/>
      <c r="B86" s="32"/>
      <c r="C86" s="32"/>
      <c r="D86" s="71" t="s">
        <v>93</v>
      </c>
      <c r="E86" s="32"/>
      <c r="F86" s="33">
        <v>0</v>
      </c>
      <c r="G86" s="33">
        <f t="shared" si="2"/>
        <v>0</v>
      </c>
    </row>
    <row r="87" spans="1:7" x14ac:dyDescent="0.25">
      <c r="A87" s="71" t="s">
        <v>17</v>
      </c>
      <c r="B87" s="32"/>
      <c r="C87" s="32"/>
      <c r="D87" s="71" t="s">
        <v>93</v>
      </c>
      <c r="E87" s="32"/>
      <c r="F87" s="33">
        <v>0</v>
      </c>
      <c r="G87" s="33">
        <f t="shared" si="2"/>
        <v>0</v>
      </c>
    </row>
    <row r="88" spans="1:7" x14ac:dyDescent="0.25">
      <c r="A88" s="71" t="s">
        <v>11</v>
      </c>
      <c r="B88" s="32"/>
      <c r="C88" s="32"/>
      <c r="D88" s="71" t="s">
        <v>93</v>
      </c>
      <c r="E88" s="32"/>
      <c r="F88" s="33">
        <v>0</v>
      </c>
      <c r="G88" s="33">
        <f t="shared" si="2"/>
        <v>0</v>
      </c>
    </row>
    <row r="89" spans="1:7" x14ac:dyDescent="0.25">
      <c r="A89" s="71"/>
      <c r="B89" s="32"/>
      <c r="C89" s="32"/>
      <c r="D89" s="71" t="s">
        <v>93</v>
      </c>
      <c r="E89" s="32"/>
      <c r="F89" s="33">
        <v>0</v>
      </c>
      <c r="G89" s="33">
        <f t="shared" si="2"/>
        <v>0</v>
      </c>
    </row>
    <row r="90" spans="1:7" x14ac:dyDescent="0.25">
      <c r="A90" s="71" t="s">
        <v>18</v>
      </c>
      <c r="B90" s="32" t="s">
        <v>28</v>
      </c>
      <c r="C90" s="32"/>
      <c r="D90" s="71" t="s">
        <v>94</v>
      </c>
      <c r="E90" s="32"/>
      <c r="F90" s="33">
        <v>0</v>
      </c>
      <c r="G90" s="33">
        <f t="shared" si="2"/>
        <v>0</v>
      </c>
    </row>
    <row r="91" spans="1:7" x14ac:dyDescent="0.25">
      <c r="A91" s="71" t="s">
        <v>31</v>
      </c>
      <c r="B91" s="32" t="s">
        <v>28</v>
      </c>
      <c r="C91" s="32"/>
      <c r="D91" s="71" t="s">
        <v>94</v>
      </c>
      <c r="E91" s="32"/>
      <c r="F91" s="33">
        <v>0</v>
      </c>
      <c r="G91" s="33">
        <f t="shared" si="2"/>
        <v>0</v>
      </c>
    </row>
    <row r="92" spans="1:7" x14ac:dyDescent="0.25">
      <c r="A92" s="71" t="s">
        <v>33</v>
      </c>
      <c r="B92" s="32"/>
      <c r="C92" s="32"/>
      <c r="D92" s="71" t="s">
        <v>93</v>
      </c>
      <c r="E92" s="32"/>
      <c r="F92" s="33">
        <v>0</v>
      </c>
      <c r="G92" s="33">
        <f t="shared" si="2"/>
        <v>0</v>
      </c>
    </row>
    <row r="93" spans="1:7" x14ac:dyDescent="0.25">
      <c r="A93" s="71"/>
      <c r="B93" s="32"/>
      <c r="C93" s="32"/>
      <c r="D93" s="71" t="s">
        <v>93</v>
      </c>
      <c r="E93" s="32"/>
      <c r="F93" s="33">
        <v>0</v>
      </c>
      <c r="G93" s="33">
        <f t="shared" si="2"/>
        <v>0</v>
      </c>
    </row>
    <row r="94" spans="1:7" x14ac:dyDescent="0.25">
      <c r="A94" s="71" t="s">
        <v>34</v>
      </c>
      <c r="B94" s="32"/>
      <c r="C94" s="32"/>
      <c r="D94" s="71" t="s">
        <v>93</v>
      </c>
      <c r="E94" s="32"/>
      <c r="F94" s="33">
        <v>0</v>
      </c>
      <c r="G94" s="33">
        <f t="shared" si="2"/>
        <v>0</v>
      </c>
    </row>
    <row r="95" spans="1:7" x14ac:dyDescent="0.25">
      <c r="A95" s="71"/>
      <c r="B95" s="32"/>
      <c r="C95" s="32"/>
      <c r="D95" s="71" t="s">
        <v>93</v>
      </c>
      <c r="E95" s="32"/>
      <c r="F95" s="33">
        <v>0</v>
      </c>
      <c r="G95" s="33">
        <f t="shared" si="2"/>
        <v>0</v>
      </c>
    </row>
    <row r="96" spans="1:7" x14ac:dyDescent="0.25">
      <c r="A96" s="71" t="s">
        <v>35</v>
      </c>
      <c r="B96" s="32"/>
      <c r="C96" s="32"/>
      <c r="D96" s="71" t="s">
        <v>93</v>
      </c>
      <c r="E96" s="32"/>
      <c r="F96" s="33">
        <v>0</v>
      </c>
      <c r="G96" s="33">
        <f t="shared" si="2"/>
        <v>0</v>
      </c>
    </row>
    <row r="97" spans="1:7" x14ac:dyDescent="0.25">
      <c r="A97" s="71"/>
      <c r="B97" s="32"/>
      <c r="C97" s="32"/>
      <c r="D97" s="71" t="s">
        <v>93</v>
      </c>
      <c r="E97" s="32"/>
      <c r="F97" s="33">
        <v>0</v>
      </c>
      <c r="G97" s="33">
        <f t="shared" si="2"/>
        <v>0</v>
      </c>
    </row>
    <row r="98" spans="1:7" x14ac:dyDescent="0.25">
      <c r="A98" s="71" t="s">
        <v>37</v>
      </c>
      <c r="B98" s="32"/>
      <c r="C98" s="32"/>
      <c r="D98" s="71" t="s">
        <v>93</v>
      </c>
      <c r="E98" s="32"/>
      <c r="F98" s="33">
        <v>0</v>
      </c>
      <c r="G98" s="33">
        <f t="shared" si="2"/>
        <v>0</v>
      </c>
    </row>
    <row r="99" spans="1:7" x14ac:dyDescent="0.25">
      <c r="A99" s="71" t="s">
        <v>71</v>
      </c>
      <c r="B99" s="32"/>
      <c r="C99" s="32"/>
      <c r="D99" s="71" t="s">
        <v>93</v>
      </c>
      <c r="E99" s="32"/>
      <c r="F99" s="33">
        <v>0</v>
      </c>
      <c r="G99" s="33">
        <f t="shared" si="2"/>
        <v>0</v>
      </c>
    </row>
    <row r="100" spans="1:7" x14ac:dyDescent="0.25">
      <c r="A100" s="71" t="s">
        <v>38</v>
      </c>
      <c r="B100" s="32"/>
      <c r="C100" s="32"/>
      <c r="D100" s="71" t="s">
        <v>93</v>
      </c>
      <c r="E100" s="32"/>
      <c r="F100" s="33">
        <v>0</v>
      </c>
      <c r="G100" s="33">
        <f t="shared" si="2"/>
        <v>0</v>
      </c>
    </row>
    <row r="101" spans="1:7" x14ac:dyDescent="0.25">
      <c r="A101" s="71"/>
      <c r="B101" s="32"/>
      <c r="C101" s="32"/>
      <c r="D101" s="71"/>
      <c r="E101" s="32"/>
      <c r="F101" s="33"/>
      <c r="G101" s="33"/>
    </row>
    <row r="102" spans="1:7" x14ac:dyDescent="0.25">
      <c r="A102" s="34" t="s">
        <v>110</v>
      </c>
      <c r="B102" s="32"/>
      <c r="C102" s="32"/>
      <c r="D102" s="71"/>
      <c r="E102" s="32"/>
      <c r="F102" s="33"/>
      <c r="G102" s="33"/>
    </row>
    <row r="103" spans="1:7" x14ac:dyDescent="0.25">
      <c r="A103" s="71" t="s">
        <v>108</v>
      </c>
      <c r="B103" s="32"/>
      <c r="C103" s="32"/>
      <c r="D103" s="71" t="s">
        <v>94</v>
      </c>
      <c r="E103" s="32"/>
      <c r="F103" s="33">
        <v>0</v>
      </c>
      <c r="G103" s="33">
        <f t="shared" si="2"/>
        <v>0</v>
      </c>
    </row>
    <row r="104" spans="1:7" x14ac:dyDescent="0.25">
      <c r="A104" s="71" t="s">
        <v>109</v>
      </c>
      <c r="B104" s="32"/>
      <c r="C104" s="32"/>
      <c r="D104" s="71" t="s">
        <v>94</v>
      </c>
      <c r="E104" s="32"/>
      <c r="F104" s="33">
        <v>0</v>
      </c>
      <c r="G104" s="33">
        <f t="shared" si="2"/>
        <v>0</v>
      </c>
    </row>
    <row r="105" spans="1:7" x14ac:dyDescent="0.25">
      <c r="A105" s="32"/>
      <c r="B105" s="32"/>
      <c r="C105" s="32"/>
      <c r="D105" s="32"/>
      <c r="E105" s="32"/>
      <c r="F105" s="33"/>
      <c r="G105" s="33"/>
    </row>
    <row r="106" spans="1:7" x14ac:dyDescent="0.25">
      <c r="A106" s="34" t="s">
        <v>70</v>
      </c>
      <c r="B106" s="32"/>
      <c r="C106" s="32"/>
      <c r="D106" s="32"/>
      <c r="E106" s="32"/>
      <c r="F106" s="33"/>
      <c r="G106" s="33"/>
    </row>
    <row r="107" spans="1:7" x14ac:dyDescent="0.25">
      <c r="A107" s="78" t="s">
        <v>80</v>
      </c>
      <c r="B107" s="35"/>
      <c r="C107" s="35"/>
      <c r="D107" s="72" t="s">
        <v>93</v>
      </c>
      <c r="E107" s="32"/>
      <c r="F107" s="33">
        <v>0</v>
      </c>
      <c r="G107" s="33">
        <f>$F107*$E107</f>
        <v>0</v>
      </c>
    </row>
    <row r="108" spans="1:7" x14ac:dyDescent="0.25">
      <c r="A108" s="78" t="s">
        <v>81</v>
      </c>
      <c r="B108" s="68"/>
      <c r="C108" s="35"/>
      <c r="D108" s="72" t="s">
        <v>93</v>
      </c>
      <c r="E108" s="32"/>
      <c r="F108" s="33">
        <v>0</v>
      </c>
      <c r="G108" s="33">
        <f t="shared" ref="G108:G117" si="3">$F108*$E108</f>
        <v>0</v>
      </c>
    </row>
    <row r="109" spans="1:7" x14ac:dyDescent="0.25">
      <c r="A109" s="78" t="s">
        <v>82</v>
      </c>
      <c r="B109" s="35"/>
      <c r="C109" s="35"/>
      <c r="D109" s="72" t="s">
        <v>93</v>
      </c>
      <c r="E109" s="32"/>
      <c r="F109" s="33">
        <v>0</v>
      </c>
      <c r="G109" s="33">
        <f t="shared" si="3"/>
        <v>0</v>
      </c>
    </row>
    <row r="110" spans="1:7" x14ac:dyDescent="0.25">
      <c r="A110" s="78" t="s">
        <v>83</v>
      </c>
      <c r="B110" s="35"/>
      <c r="C110" s="35"/>
      <c r="D110" s="72" t="s">
        <v>93</v>
      </c>
      <c r="E110" s="32"/>
      <c r="F110" s="33">
        <v>0</v>
      </c>
      <c r="G110" s="33">
        <f t="shared" si="3"/>
        <v>0</v>
      </c>
    </row>
    <row r="111" spans="1:7" x14ac:dyDescent="0.25">
      <c r="A111" s="78" t="s">
        <v>84</v>
      </c>
      <c r="B111" s="35"/>
      <c r="C111" s="35"/>
      <c r="D111" s="72" t="s">
        <v>93</v>
      </c>
      <c r="E111" s="32"/>
      <c r="F111" s="33">
        <v>0</v>
      </c>
      <c r="G111" s="33">
        <f t="shared" si="3"/>
        <v>0</v>
      </c>
    </row>
    <row r="112" spans="1:7" x14ac:dyDescent="0.25">
      <c r="A112" s="78" t="s">
        <v>85</v>
      </c>
      <c r="B112" s="35"/>
      <c r="C112" s="35"/>
      <c r="D112" s="72" t="s">
        <v>93</v>
      </c>
      <c r="E112" s="32"/>
      <c r="F112" s="33">
        <v>0</v>
      </c>
      <c r="G112" s="33">
        <f t="shared" si="3"/>
        <v>0</v>
      </c>
    </row>
    <row r="113" spans="1:7" x14ac:dyDescent="0.25">
      <c r="A113" s="78" t="s">
        <v>86</v>
      </c>
      <c r="B113" s="68"/>
      <c r="C113" s="35"/>
      <c r="D113" s="72" t="s">
        <v>93</v>
      </c>
      <c r="E113" s="32"/>
      <c r="F113" s="33">
        <v>0</v>
      </c>
      <c r="G113" s="33">
        <f t="shared" si="3"/>
        <v>0</v>
      </c>
    </row>
    <row r="114" spans="1:7" x14ac:dyDescent="0.25">
      <c r="A114" s="78" t="s">
        <v>87</v>
      </c>
      <c r="B114" s="35"/>
      <c r="C114" s="35"/>
      <c r="D114" s="72" t="s">
        <v>93</v>
      </c>
      <c r="E114" s="32"/>
      <c r="F114" s="33">
        <v>0</v>
      </c>
      <c r="G114" s="33">
        <f t="shared" si="3"/>
        <v>0</v>
      </c>
    </row>
    <row r="115" spans="1:7" x14ac:dyDescent="0.25">
      <c r="A115" s="78" t="s">
        <v>88</v>
      </c>
      <c r="B115" s="35"/>
      <c r="C115" s="35"/>
      <c r="D115" s="72" t="s">
        <v>93</v>
      </c>
      <c r="E115" s="32"/>
      <c r="F115" s="33">
        <v>0</v>
      </c>
      <c r="G115" s="33">
        <f t="shared" si="3"/>
        <v>0</v>
      </c>
    </row>
    <row r="116" spans="1:7" x14ac:dyDescent="0.25">
      <c r="A116" s="77" t="s">
        <v>89</v>
      </c>
      <c r="B116" s="37"/>
      <c r="C116" s="37"/>
      <c r="D116" s="72" t="s">
        <v>93</v>
      </c>
      <c r="E116" s="32"/>
      <c r="F116" s="33">
        <v>0</v>
      </c>
      <c r="G116" s="33">
        <f t="shared" si="3"/>
        <v>0</v>
      </c>
    </row>
    <row r="117" spans="1:7" x14ac:dyDescent="0.25">
      <c r="A117" s="77" t="s">
        <v>90</v>
      </c>
      <c r="B117" s="37"/>
      <c r="C117" s="37"/>
      <c r="D117" s="72" t="s">
        <v>93</v>
      </c>
      <c r="E117" s="32"/>
      <c r="F117" s="33">
        <v>0</v>
      </c>
      <c r="G117" s="33">
        <f t="shared" si="3"/>
        <v>0</v>
      </c>
    </row>
    <row r="118" spans="1:7" x14ac:dyDescent="0.25">
      <c r="A118" s="36"/>
      <c r="B118" s="37"/>
      <c r="C118" s="37"/>
      <c r="D118" s="37"/>
      <c r="E118" s="32"/>
      <c r="F118" s="33"/>
      <c r="G118" s="33"/>
    </row>
    <row r="119" spans="1:7" x14ac:dyDescent="0.25">
      <c r="A119" s="34" t="s">
        <v>45</v>
      </c>
      <c r="B119" s="32"/>
      <c r="C119" s="32"/>
      <c r="D119" s="32"/>
      <c r="E119" s="32"/>
      <c r="F119" s="32"/>
      <c r="G119" s="33"/>
    </row>
    <row r="120" spans="1:7" x14ac:dyDescent="0.25">
      <c r="A120" s="32" t="s">
        <v>23</v>
      </c>
      <c r="B120" s="32"/>
      <c r="C120" s="38"/>
      <c r="D120" s="38" t="s">
        <v>93</v>
      </c>
      <c r="E120" s="38"/>
      <c r="F120" s="33">
        <v>0</v>
      </c>
      <c r="G120" s="33">
        <f>$F120*$E120</f>
        <v>0</v>
      </c>
    </row>
    <row r="121" spans="1:7" x14ac:dyDescent="0.25">
      <c r="A121" s="32"/>
      <c r="B121" s="32"/>
      <c r="C121" s="38"/>
      <c r="D121" s="38" t="s">
        <v>93</v>
      </c>
      <c r="E121" s="38"/>
      <c r="F121" s="33">
        <v>0</v>
      </c>
      <c r="G121" s="33">
        <f t="shared" ref="G121:G126" si="4">$F121*$E121</f>
        <v>0</v>
      </c>
    </row>
    <row r="122" spans="1:7" x14ac:dyDescent="0.25">
      <c r="A122" s="32"/>
      <c r="B122" s="32"/>
      <c r="C122" s="38"/>
      <c r="D122" s="38" t="s">
        <v>93</v>
      </c>
      <c r="E122" s="38"/>
      <c r="F122" s="33">
        <v>0</v>
      </c>
      <c r="G122" s="33">
        <f t="shared" si="4"/>
        <v>0</v>
      </c>
    </row>
    <row r="123" spans="1:7" x14ac:dyDescent="0.25">
      <c r="A123" s="32"/>
      <c r="B123" s="32"/>
      <c r="C123" s="38"/>
      <c r="D123" s="38" t="s">
        <v>93</v>
      </c>
      <c r="E123" s="38"/>
      <c r="F123" s="33">
        <v>0</v>
      </c>
      <c r="G123" s="33">
        <f t="shared" si="4"/>
        <v>0</v>
      </c>
    </row>
    <row r="124" spans="1:7" x14ac:dyDescent="0.25">
      <c r="A124" s="39" t="s">
        <v>46</v>
      </c>
      <c r="B124" s="32" t="s">
        <v>28</v>
      </c>
      <c r="C124" s="38"/>
      <c r="D124" s="38" t="s">
        <v>93</v>
      </c>
      <c r="E124" s="38"/>
      <c r="F124" s="33">
        <v>0</v>
      </c>
      <c r="G124" s="33">
        <f t="shared" si="4"/>
        <v>0</v>
      </c>
    </row>
    <row r="125" spans="1:7" x14ac:dyDescent="0.25">
      <c r="A125" s="39" t="s">
        <v>62</v>
      </c>
      <c r="B125" s="32"/>
      <c r="C125" s="38"/>
      <c r="D125" s="38" t="s">
        <v>93</v>
      </c>
      <c r="E125" s="38"/>
      <c r="F125" s="33">
        <v>0</v>
      </c>
      <c r="G125" s="33">
        <f t="shared" si="4"/>
        <v>0</v>
      </c>
    </row>
    <row r="126" spans="1:7" x14ac:dyDescent="0.25">
      <c r="A126" s="39" t="s">
        <v>61</v>
      </c>
      <c r="B126" s="32"/>
      <c r="C126" s="38"/>
      <c r="D126" s="38" t="s">
        <v>93</v>
      </c>
      <c r="E126" s="38"/>
      <c r="F126" s="33">
        <v>0</v>
      </c>
      <c r="G126" s="33">
        <f t="shared" si="4"/>
        <v>0</v>
      </c>
    </row>
    <row r="127" spans="1:7" x14ac:dyDescent="0.25">
      <c r="A127" s="32"/>
      <c r="B127" s="32"/>
      <c r="C127" s="32"/>
      <c r="D127" s="32"/>
      <c r="E127" s="32"/>
      <c r="F127" s="33"/>
      <c r="G127" s="32"/>
    </row>
    <row r="128" spans="1:7" ht="18.75" x14ac:dyDescent="0.3">
      <c r="A128" s="40" t="s">
        <v>13</v>
      </c>
      <c r="B128" s="41"/>
      <c r="C128" s="41"/>
      <c r="D128" s="41"/>
      <c r="E128" s="41"/>
      <c r="F128" s="41"/>
      <c r="G128" s="42">
        <f>SUM(G74:G127)</f>
        <v>0</v>
      </c>
    </row>
    <row r="129" spans="1:7" x14ac:dyDescent="0.25">
      <c r="A129" s="8"/>
      <c r="B129" s="8"/>
      <c r="C129" s="8"/>
      <c r="D129" s="8"/>
      <c r="E129" s="8"/>
      <c r="F129" s="8"/>
    </row>
    <row r="130" spans="1:7" ht="18.75" x14ac:dyDescent="0.3">
      <c r="A130" s="43" t="s">
        <v>21</v>
      </c>
      <c r="B130" s="44" t="s">
        <v>29</v>
      </c>
      <c r="C130" s="44" t="s">
        <v>36</v>
      </c>
      <c r="D130" s="44" t="s">
        <v>26</v>
      </c>
      <c r="E130" s="45" t="s">
        <v>40</v>
      </c>
      <c r="F130" s="44" t="s">
        <v>16</v>
      </c>
      <c r="G130" s="46"/>
    </row>
    <row r="131" spans="1:7" x14ac:dyDescent="0.25">
      <c r="A131" s="48" t="s">
        <v>39</v>
      </c>
      <c r="B131" s="46"/>
      <c r="C131" s="46"/>
      <c r="D131" s="73" t="s">
        <v>94</v>
      </c>
      <c r="E131" s="46"/>
      <c r="F131" s="47">
        <v>0</v>
      </c>
      <c r="G131" s="47">
        <f>F131*E131</f>
        <v>0</v>
      </c>
    </row>
    <row r="132" spans="1:7" x14ac:dyDescent="0.25">
      <c r="A132" s="48"/>
      <c r="B132" s="46"/>
      <c r="C132" s="46"/>
      <c r="D132" s="73" t="s">
        <v>94</v>
      </c>
      <c r="E132" s="46"/>
      <c r="F132" s="47">
        <v>0</v>
      </c>
      <c r="G132" s="47">
        <f t="shared" ref="G132:G143" si="5">F132*E132</f>
        <v>0</v>
      </c>
    </row>
    <row r="133" spans="1:7" x14ac:dyDescent="0.25">
      <c r="A133" s="48"/>
      <c r="B133" s="46"/>
      <c r="C133" s="46"/>
      <c r="D133" s="73" t="s">
        <v>94</v>
      </c>
      <c r="E133" s="46"/>
      <c r="F133" s="47">
        <v>0</v>
      </c>
      <c r="G133" s="47">
        <f t="shared" si="5"/>
        <v>0</v>
      </c>
    </row>
    <row r="134" spans="1:7" x14ac:dyDescent="0.25">
      <c r="A134" s="48"/>
      <c r="B134" s="46"/>
      <c r="C134" s="46"/>
      <c r="D134" s="73" t="s">
        <v>94</v>
      </c>
      <c r="E134" s="46"/>
      <c r="F134" s="47">
        <v>0</v>
      </c>
      <c r="G134" s="47">
        <f t="shared" si="5"/>
        <v>0</v>
      </c>
    </row>
    <row r="135" spans="1:7" x14ac:dyDescent="0.25">
      <c r="A135" s="46" t="s">
        <v>33</v>
      </c>
      <c r="B135" s="46"/>
      <c r="C135" s="46"/>
      <c r="D135" s="73" t="s">
        <v>93</v>
      </c>
      <c r="E135" s="46"/>
      <c r="F135" s="47">
        <v>0</v>
      </c>
      <c r="G135" s="47">
        <f t="shared" si="5"/>
        <v>0</v>
      </c>
    </row>
    <row r="136" spans="1:7" x14ac:dyDescent="0.25">
      <c r="A136" s="46"/>
      <c r="B136" s="46"/>
      <c r="C136" s="46"/>
      <c r="D136" s="73" t="s">
        <v>93</v>
      </c>
      <c r="E136" s="46"/>
      <c r="F136" s="47">
        <v>0</v>
      </c>
      <c r="G136" s="47">
        <f t="shared" si="5"/>
        <v>0</v>
      </c>
    </row>
    <row r="137" spans="1:7" x14ac:dyDescent="0.25">
      <c r="A137" s="46" t="s">
        <v>34</v>
      </c>
      <c r="B137" s="46"/>
      <c r="C137" s="46"/>
      <c r="D137" s="74" t="s">
        <v>93</v>
      </c>
      <c r="E137" s="46"/>
      <c r="F137" s="47">
        <v>0</v>
      </c>
      <c r="G137" s="47">
        <f t="shared" si="5"/>
        <v>0</v>
      </c>
    </row>
    <row r="138" spans="1:7" x14ac:dyDescent="0.25">
      <c r="A138" s="46"/>
      <c r="B138" s="46"/>
      <c r="C138" s="46"/>
      <c r="D138" s="73" t="s">
        <v>93</v>
      </c>
      <c r="E138" s="46"/>
      <c r="F138" s="47">
        <v>0</v>
      </c>
      <c r="G138" s="47">
        <f t="shared" si="5"/>
        <v>0</v>
      </c>
    </row>
    <row r="139" spans="1:7" x14ac:dyDescent="0.25">
      <c r="A139" s="46" t="s">
        <v>35</v>
      </c>
      <c r="B139" s="46"/>
      <c r="C139" s="46"/>
      <c r="D139" s="73" t="s">
        <v>93</v>
      </c>
      <c r="E139" s="46"/>
      <c r="F139" s="47">
        <v>0</v>
      </c>
      <c r="G139" s="47">
        <f t="shared" si="5"/>
        <v>0</v>
      </c>
    </row>
    <row r="140" spans="1:7" x14ac:dyDescent="0.25">
      <c r="A140" s="46"/>
      <c r="B140" s="46"/>
      <c r="C140" s="46"/>
      <c r="D140" s="73" t="s">
        <v>93</v>
      </c>
      <c r="E140" s="46"/>
      <c r="F140" s="47">
        <v>0</v>
      </c>
      <c r="G140" s="47">
        <f t="shared" si="5"/>
        <v>0</v>
      </c>
    </row>
    <row r="141" spans="1:7" x14ac:dyDescent="0.25">
      <c r="A141" s="48" t="s">
        <v>76</v>
      </c>
      <c r="B141" s="46"/>
      <c r="C141" s="46"/>
      <c r="D141" s="73" t="s">
        <v>93</v>
      </c>
      <c r="E141" s="46"/>
      <c r="F141" s="47">
        <v>0</v>
      </c>
      <c r="G141" s="47">
        <f t="shared" si="5"/>
        <v>0</v>
      </c>
    </row>
    <row r="142" spans="1:7" x14ac:dyDescent="0.25">
      <c r="A142" s="48" t="s">
        <v>91</v>
      </c>
      <c r="B142" s="46"/>
      <c r="C142" s="46"/>
      <c r="D142" s="73" t="s">
        <v>93</v>
      </c>
      <c r="E142" s="46"/>
      <c r="F142" s="47">
        <v>0</v>
      </c>
      <c r="G142" s="47">
        <f t="shared" si="5"/>
        <v>0</v>
      </c>
    </row>
    <row r="143" spans="1:7" x14ac:dyDescent="0.25">
      <c r="A143" s="48" t="s">
        <v>73</v>
      </c>
      <c r="B143" s="46"/>
      <c r="C143" s="46"/>
      <c r="D143" s="74" t="s">
        <v>93</v>
      </c>
      <c r="E143" s="46"/>
      <c r="F143" s="47">
        <v>0</v>
      </c>
      <c r="G143" s="47">
        <f t="shared" si="5"/>
        <v>0</v>
      </c>
    </row>
    <row r="144" spans="1:7" x14ac:dyDescent="0.25">
      <c r="A144" s="48"/>
      <c r="B144" s="46"/>
      <c r="C144" s="46"/>
      <c r="D144" s="46"/>
      <c r="E144" s="46"/>
      <c r="F144" s="47"/>
      <c r="G144" s="47"/>
    </row>
    <row r="145" spans="1:7" x14ac:dyDescent="0.25">
      <c r="A145" s="49" t="s">
        <v>72</v>
      </c>
      <c r="B145" s="46"/>
      <c r="C145" s="46"/>
      <c r="D145" s="46"/>
      <c r="E145" s="46"/>
      <c r="F145" s="47"/>
      <c r="G145" s="47"/>
    </row>
    <row r="146" spans="1:7" x14ac:dyDescent="0.25">
      <c r="A146" s="76" t="s">
        <v>80</v>
      </c>
      <c r="B146" s="46"/>
      <c r="C146" s="50"/>
      <c r="D146" s="73" t="s">
        <v>93</v>
      </c>
      <c r="E146" s="46"/>
      <c r="F146" s="47">
        <v>0</v>
      </c>
      <c r="G146" s="47">
        <f>F146*E146</f>
        <v>0</v>
      </c>
    </row>
    <row r="147" spans="1:7" x14ac:dyDescent="0.25">
      <c r="A147" s="76" t="s">
        <v>81</v>
      </c>
      <c r="B147" s="46"/>
      <c r="C147" s="50"/>
      <c r="D147" s="74" t="s">
        <v>93</v>
      </c>
      <c r="E147" s="46"/>
      <c r="F147" s="47">
        <v>0</v>
      </c>
      <c r="G147" s="47">
        <f t="shared" ref="G147:G156" si="6">F147*E147</f>
        <v>0</v>
      </c>
    </row>
    <row r="148" spans="1:7" x14ac:dyDescent="0.25">
      <c r="A148" s="76" t="s">
        <v>82</v>
      </c>
      <c r="B148" s="46"/>
      <c r="C148" s="50"/>
      <c r="D148" s="73" t="s">
        <v>93</v>
      </c>
      <c r="E148" s="46"/>
      <c r="F148" s="47">
        <v>0</v>
      </c>
      <c r="G148" s="47">
        <f t="shared" si="6"/>
        <v>0</v>
      </c>
    </row>
    <row r="149" spans="1:7" x14ac:dyDescent="0.25">
      <c r="A149" s="76" t="s">
        <v>83</v>
      </c>
      <c r="B149" s="46"/>
      <c r="C149" s="50"/>
      <c r="D149" s="73" t="s">
        <v>93</v>
      </c>
      <c r="E149" s="46"/>
      <c r="F149" s="47">
        <v>0</v>
      </c>
      <c r="G149" s="47">
        <f t="shared" si="6"/>
        <v>0</v>
      </c>
    </row>
    <row r="150" spans="1:7" x14ac:dyDescent="0.25">
      <c r="A150" s="76" t="s">
        <v>84</v>
      </c>
      <c r="B150" s="46"/>
      <c r="C150" s="50"/>
      <c r="D150" s="73" t="s">
        <v>93</v>
      </c>
      <c r="E150" s="46"/>
      <c r="F150" s="47">
        <v>0</v>
      </c>
      <c r="G150" s="47">
        <f t="shared" si="6"/>
        <v>0</v>
      </c>
    </row>
    <row r="151" spans="1:7" x14ac:dyDescent="0.25">
      <c r="A151" s="76" t="s">
        <v>85</v>
      </c>
      <c r="B151" s="46"/>
      <c r="C151" s="50"/>
      <c r="D151" s="73" t="s">
        <v>93</v>
      </c>
      <c r="E151" s="46"/>
      <c r="F151" s="47">
        <v>0</v>
      </c>
      <c r="G151" s="47">
        <f t="shared" si="6"/>
        <v>0</v>
      </c>
    </row>
    <row r="152" spans="1:7" x14ac:dyDescent="0.25">
      <c r="A152" s="76" t="s">
        <v>86</v>
      </c>
      <c r="B152" s="46"/>
      <c r="C152" s="50"/>
      <c r="D152" s="74" t="s">
        <v>93</v>
      </c>
      <c r="E152" s="46"/>
      <c r="F152" s="47">
        <v>0</v>
      </c>
      <c r="G152" s="47">
        <f t="shared" si="6"/>
        <v>0</v>
      </c>
    </row>
    <row r="153" spans="1:7" x14ac:dyDescent="0.25">
      <c r="A153" s="76" t="s">
        <v>87</v>
      </c>
      <c r="B153" s="46"/>
      <c r="C153" s="50"/>
      <c r="D153" s="73" t="s">
        <v>93</v>
      </c>
      <c r="E153" s="46"/>
      <c r="F153" s="47">
        <v>0</v>
      </c>
      <c r="G153" s="47">
        <f t="shared" si="6"/>
        <v>0</v>
      </c>
    </row>
    <row r="154" spans="1:7" x14ac:dyDescent="0.25">
      <c r="A154" s="76" t="s">
        <v>88</v>
      </c>
      <c r="B154" s="46"/>
      <c r="C154" s="50"/>
      <c r="D154" s="73" t="s">
        <v>93</v>
      </c>
      <c r="E154" s="46"/>
      <c r="F154" s="47">
        <v>0</v>
      </c>
      <c r="G154" s="47">
        <f t="shared" si="6"/>
        <v>0</v>
      </c>
    </row>
    <row r="155" spans="1:7" x14ac:dyDescent="0.25">
      <c r="A155" s="75" t="s">
        <v>89</v>
      </c>
      <c r="B155" s="46"/>
      <c r="C155" s="51"/>
      <c r="D155" s="73" t="s">
        <v>93</v>
      </c>
      <c r="E155" s="46"/>
      <c r="F155" s="47">
        <v>0</v>
      </c>
      <c r="G155" s="47">
        <f t="shared" si="6"/>
        <v>0</v>
      </c>
    </row>
    <row r="156" spans="1:7" x14ac:dyDescent="0.25">
      <c r="A156" s="75" t="s">
        <v>90</v>
      </c>
      <c r="B156" s="46"/>
      <c r="C156" s="51"/>
      <c r="D156" s="73" t="s">
        <v>93</v>
      </c>
      <c r="E156" s="46"/>
      <c r="F156" s="47">
        <v>0</v>
      </c>
      <c r="G156" s="47">
        <f t="shared" si="6"/>
        <v>0</v>
      </c>
    </row>
    <row r="157" spans="1:7" x14ac:dyDescent="0.25">
      <c r="A157" s="46"/>
      <c r="B157" s="46"/>
      <c r="C157" s="46"/>
      <c r="D157" s="46"/>
      <c r="E157" s="46"/>
      <c r="F157" s="46"/>
      <c r="G157" s="47"/>
    </row>
    <row r="158" spans="1:7" ht="18.75" x14ac:dyDescent="0.3">
      <c r="A158" s="52" t="s">
        <v>13</v>
      </c>
      <c r="B158" s="53"/>
      <c r="C158" s="53"/>
      <c r="D158" s="53"/>
      <c r="E158" s="53"/>
      <c r="F158" s="53"/>
      <c r="G158" s="54">
        <f>SUM(G131:G157)</f>
        <v>0</v>
      </c>
    </row>
    <row r="160" spans="1:7" ht="18.75" x14ac:dyDescent="0.3">
      <c r="A160" s="55" t="s">
        <v>22</v>
      </c>
      <c r="B160" s="56" t="s">
        <v>29</v>
      </c>
      <c r="C160" s="56"/>
      <c r="D160" s="56" t="s">
        <v>26</v>
      </c>
      <c r="E160" s="57" t="s">
        <v>27</v>
      </c>
      <c r="F160" s="56" t="s">
        <v>16</v>
      </c>
      <c r="G160" s="56" t="s">
        <v>92</v>
      </c>
    </row>
    <row r="161" spans="1:7" x14ac:dyDescent="0.25">
      <c r="A161" s="58" t="s">
        <v>23</v>
      </c>
      <c r="B161" s="58"/>
      <c r="C161" s="58"/>
      <c r="D161" s="58" t="s">
        <v>93</v>
      </c>
      <c r="E161" s="58"/>
      <c r="F161" s="59">
        <v>0</v>
      </c>
      <c r="G161" s="59">
        <f>$F161*$E161</f>
        <v>0</v>
      </c>
    </row>
    <row r="162" spans="1:7" x14ac:dyDescent="0.25">
      <c r="A162" s="58" t="s">
        <v>24</v>
      </c>
      <c r="B162" s="58"/>
      <c r="C162" s="58"/>
      <c r="D162" s="58" t="s">
        <v>93</v>
      </c>
      <c r="E162" s="58"/>
      <c r="F162" s="59">
        <v>0</v>
      </c>
      <c r="G162" s="59">
        <f t="shared" ref="G162" si="7">$F162*$E162</f>
        <v>0</v>
      </c>
    </row>
    <row r="163" spans="1:7" x14ac:dyDescent="0.25">
      <c r="A163" s="58" t="s">
        <v>19</v>
      </c>
      <c r="B163" s="58" t="s">
        <v>28</v>
      </c>
      <c r="C163" s="58"/>
      <c r="D163" s="58" t="s">
        <v>97</v>
      </c>
      <c r="E163" s="58"/>
      <c r="F163" s="59">
        <v>0</v>
      </c>
      <c r="G163" s="59">
        <f>$F163*$E163</f>
        <v>0</v>
      </c>
    </row>
    <row r="164" spans="1:7" x14ac:dyDescent="0.25">
      <c r="A164" s="58"/>
      <c r="B164" s="58"/>
      <c r="C164" s="58"/>
      <c r="D164" s="58"/>
      <c r="E164" s="58"/>
      <c r="F164" s="58"/>
      <c r="G164" s="58"/>
    </row>
    <row r="165" spans="1:7" ht="18.75" x14ac:dyDescent="0.3">
      <c r="A165" s="60" t="s">
        <v>13</v>
      </c>
      <c r="B165" s="61"/>
      <c r="C165" s="61"/>
      <c r="D165" s="61"/>
      <c r="E165" s="61"/>
      <c r="F165" s="61"/>
      <c r="G165" s="62">
        <f>SUM(G161:G163)</f>
        <v>0</v>
      </c>
    </row>
    <row r="167" spans="1:7" ht="18.75" x14ac:dyDescent="0.3">
      <c r="A167" s="63" t="s">
        <v>42</v>
      </c>
      <c r="B167" s="64"/>
      <c r="C167" s="65" t="s">
        <v>41</v>
      </c>
      <c r="D167" s="65" t="s">
        <v>12</v>
      </c>
    </row>
    <row r="168" spans="1:7" x14ac:dyDescent="0.25">
      <c r="A168" s="64"/>
      <c r="B168" s="64"/>
      <c r="C168" s="64"/>
      <c r="D168" s="64"/>
    </row>
    <row r="169" spans="1:7" x14ac:dyDescent="0.25">
      <c r="A169" s="66" t="s">
        <v>43</v>
      </c>
      <c r="B169" s="64"/>
      <c r="C169" s="64"/>
      <c r="D169" s="64"/>
      <c r="F169" s="2"/>
    </row>
    <row r="170" spans="1:7" x14ac:dyDescent="0.25">
      <c r="A170" s="67" t="s">
        <v>60</v>
      </c>
      <c r="B170" s="64"/>
      <c r="C170" s="64"/>
      <c r="D170" s="64"/>
    </row>
    <row r="171" spans="1:7" x14ac:dyDescent="0.25">
      <c r="A171" s="67" t="s">
        <v>59</v>
      </c>
      <c r="B171" s="64"/>
      <c r="C171" s="64"/>
      <c r="D171" s="64"/>
    </row>
    <row r="172" spans="1:7" x14ac:dyDescent="0.25">
      <c r="A172" s="67" t="s">
        <v>58</v>
      </c>
      <c r="B172" s="64"/>
      <c r="C172" s="64"/>
      <c r="D172" s="64"/>
    </row>
    <row r="173" spans="1:7" x14ac:dyDescent="0.25">
      <c r="A173" s="67" t="s">
        <v>74</v>
      </c>
      <c r="B173" s="64"/>
      <c r="C173" s="64"/>
      <c r="D173" s="64"/>
    </row>
    <row r="174" spans="1:7" x14ac:dyDescent="0.25">
      <c r="A174" s="67" t="s">
        <v>63</v>
      </c>
      <c r="B174" s="64"/>
      <c r="C174" s="64"/>
      <c r="D174" s="64"/>
    </row>
  </sheetData>
  <mergeCells count="9">
    <mergeCell ref="F10:G10"/>
    <mergeCell ref="F9:G9"/>
    <mergeCell ref="B6:F6"/>
    <mergeCell ref="F8:G8"/>
    <mergeCell ref="A1:F1"/>
    <mergeCell ref="B2:F2"/>
    <mergeCell ref="B3:F3"/>
    <mergeCell ref="B4:F4"/>
    <mergeCell ref="B5:F5"/>
  </mergeCells>
  <pageMargins left="0.23622047244094488" right="0.23622047244094488" top="0.15748031496062992" bottom="0.15748031496062992" header="0.31496062992125984" footer="0.31496062992125984"/>
  <pageSetup paperSize="8"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3E1BBBEA3794451CA39F358545008163" version="1.0.0">
  <systemFields>
    <field name="Objective-Id">
      <value order="0">A2907945</value>
    </field>
    <field name="Objective-Title">
      <value order="0">Schedule of Asset Values - Cert 1c</value>
    </field>
    <field name="Objective-Description">
      <value order="0"/>
    </field>
    <field name="Objective-CreationStamp">
      <value order="0">2017-05-18T19:45:09Z</value>
    </field>
    <field name="Objective-IsApproved">
      <value order="0">false</value>
    </field>
    <field name="Objective-IsPublished">
      <value order="0">true</value>
    </field>
    <field name="Objective-DatePublished">
      <value order="0">2017-11-27T20:41:59Z</value>
    </field>
    <field name="Objective-ModificationStamp">
      <value order="0">2017-11-27T20:41:59Z</value>
    </field>
    <field name="Objective-Owner">
      <value order="0">Callum Stone</value>
    </field>
    <field name="Objective-Path">
      <value order="0">Western Bay Global Folder:1. Subject:LI-All One Team:Infrastructure Services:Development Engineering:Administration:Callum Stone - Documents</value>
    </field>
    <field name="Objective-Parent">
      <value order="0">Callum Stone - Documents</value>
    </field>
    <field name="Objective-State">
      <value order="0">Published</value>
    </field>
    <field name="Objective-VersionId">
      <value order="0">vA3675931</value>
    </field>
    <field name="Objective-Version">
      <value order="0">27.0</value>
    </field>
    <field name="Objective-VersionNumber">
      <value order="0">28</value>
    </field>
    <field name="Objective-VersionComment">
      <value order="0"/>
    </field>
    <field name="Objective-FileNumber">
      <value order="0">qA90090</value>
    </field>
    <field name="Objective-Classification">
      <value order="0">Internal</value>
    </field>
    <field name="Objective-Caveats">
      <value order="0"/>
    </field>
  </systemFields>
  <catalogues>
    <catalogue name="Forms Type Catalogue" type="type" ori="id:cA17">
      <field name="Objective-Vetted By">
        <value order="0">uA1036</value>
      </field>
      <field name="Objective-Vetted Date">
        <value order="0">2017-05-25T00:07:18Z</value>
      </field>
      <field name="Objective-Document Date">
        <value order="0">2017-05-25T11:59:59Z</value>
      </field>
      <field name="Objective-LIM Flag">
        <value order="0"/>
      </field>
      <field name="Objective-Contact Id">
        <value order="0"/>
      </field>
      <field name="Objective-Image Capture Date">
        <value order="0"/>
      </field>
      <field name="Objective-Image Capture ID">
        <value order="0"/>
      </field>
      <field name="Objective-Address 1">
        <value order="0"/>
      </field>
      <field name="Objective-OzoneRecordID">
        <value order="0"/>
      </field>
      <field name="Objective-Address 2">
        <value order="0"/>
      </field>
      <field name="Objective-Contact Email Address">
        <value order="0"/>
      </field>
      <field name="Objective-Address 3">
        <value order="0"/>
      </field>
      <field name="Objective-Address 4">
        <value order="0"/>
      </field>
      <field name="Objective-Address 5">
        <value order="0"/>
      </field>
      <field name="Objective-Archive Box ID">
        <value order="0"/>
      </field>
      <field name="Objective-Parcel Id">
        <value order="0"/>
      </field>
      <field name="Objective-OzoneBusinessObjectID">
        <value order="0"/>
      </field>
      <field name="Objective-Parcel">
        <value order="0"/>
      </field>
      <field name="Objective-PSI Classification">
        <value order="0"/>
      </field>
      <field name="Objective-Formatted Address">
        <value order="0"/>
      </field>
      <field name="Objective-Contact Name">
        <value order="0"/>
      </field>
      <field name="Objective-Service Request Number">
        <value order="0"/>
      </field>
    </catalogue>
  </catalogues>
</metadat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BFAB687CC07C4A912EDFC0655CB18D" ma:contentTypeVersion="1" ma:contentTypeDescription="Create a new document." ma:contentTypeScope="" ma:versionID="ab020e9e22d415d37e1980fab8dfc25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3E1BBBEA3794451CA39F358545008163"/>
  </ds:schemaRefs>
</ds:datastoreItem>
</file>

<file path=customXml/itemProps2.xml><?xml version="1.0" encoding="utf-8"?>
<ds:datastoreItem xmlns:ds="http://schemas.openxmlformats.org/officeDocument/2006/customXml" ds:itemID="{BFE9EE94-E5A9-4A1A-B284-A9DA03D639FF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160504-4CB9-46BE-A9B5-34927300E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22EB9C7-6AA5-4174-8A20-49921214A2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2019-05-20T02:12:23Z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A2907945</vt:lpwstr>
  </property>
  <property fmtid="{D5CDD505-2E9C-101B-9397-08002B2CF9AE}" pid="4" name="Objective-Title">
    <vt:lpwstr>Schedule of Asset Values - Cert 1c</vt:lpwstr>
  </property>
  <property fmtid="{D5CDD505-2E9C-101B-9397-08002B2CF9AE}" pid="5" name="Objective-Description">
    <vt:lpwstr/>
  </property>
  <property fmtid="{D5CDD505-2E9C-101B-9397-08002B2CF9AE}" pid="6" name="Objective-CreationStamp">
    <vt:filetime>2017-05-25T00:07:36Z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2017-11-27T20:41:59Z</vt:filetime>
  </property>
  <property fmtid="{D5CDD505-2E9C-101B-9397-08002B2CF9AE}" pid="10" name="Objective-ModificationStamp">
    <vt:filetime>2017-11-27T20:41:59Z</vt:filetime>
  </property>
  <property fmtid="{D5CDD505-2E9C-101B-9397-08002B2CF9AE}" pid="11" name="Objective-Owner">
    <vt:lpwstr>Callum Stone</vt:lpwstr>
  </property>
  <property fmtid="{D5CDD505-2E9C-101B-9397-08002B2CF9AE}" pid="12" name="Objective-Path">
    <vt:lpwstr>Western Bay Global Folder:1. Subject:LI-All One Team:Infrastructure Services:Development Engineering:Administration:Callum Stone - Documents:</vt:lpwstr>
  </property>
  <property fmtid="{D5CDD505-2E9C-101B-9397-08002B2CF9AE}" pid="13" name="Objective-Parent">
    <vt:lpwstr>Callum Stone - Documents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vA3675931</vt:lpwstr>
  </property>
  <property fmtid="{D5CDD505-2E9C-101B-9397-08002B2CF9AE}" pid="16" name="Objective-Version">
    <vt:lpwstr>27.0</vt:lpwstr>
  </property>
  <property fmtid="{D5CDD505-2E9C-101B-9397-08002B2CF9AE}" pid="17" name="Objective-VersionNumber">
    <vt:r8>28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Internal]</vt:lpwstr>
  </property>
  <property fmtid="{D5CDD505-2E9C-101B-9397-08002B2CF9AE}" pid="21" name="Objective-Caveats">
    <vt:lpwstr/>
  </property>
  <property fmtid="{D5CDD505-2E9C-101B-9397-08002B2CF9AE}" pid="22" name="Objective-Vetted By">
    <vt:lpwstr>uA1036</vt:lpwstr>
  </property>
  <property fmtid="{D5CDD505-2E9C-101B-9397-08002B2CF9AE}" pid="23" name="Objective-Vetted Date">
    <vt:filetime>2017-05-25T00:07:18Z</vt:filetime>
  </property>
  <property fmtid="{D5CDD505-2E9C-101B-9397-08002B2CF9AE}" pid="24" name="Objective-Document Date">
    <vt:filetime>2017-05-25T11:59:59Z</vt:filetime>
  </property>
  <property fmtid="{D5CDD505-2E9C-101B-9397-08002B2CF9AE}" pid="25" name="Objective-LIM Flag">
    <vt:lpwstr/>
  </property>
  <property fmtid="{D5CDD505-2E9C-101B-9397-08002B2CF9AE}" pid="26" name="Objective-Contact Id">
    <vt:lpwstr/>
  </property>
  <property fmtid="{D5CDD505-2E9C-101B-9397-08002B2CF9AE}" pid="27" name="Objective-Image Capture Date">
    <vt:lpwstr/>
  </property>
  <property fmtid="{D5CDD505-2E9C-101B-9397-08002B2CF9AE}" pid="28" name="Objective-Image Capture ID">
    <vt:lpwstr/>
  </property>
  <property fmtid="{D5CDD505-2E9C-101B-9397-08002B2CF9AE}" pid="29" name="Objective-Address 1">
    <vt:lpwstr/>
  </property>
  <property fmtid="{D5CDD505-2E9C-101B-9397-08002B2CF9AE}" pid="30" name="Objective-OzoneRecordID">
    <vt:lpwstr/>
  </property>
  <property fmtid="{D5CDD505-2E9C-101B-9397-08002B2CF9AE}" pid="31" name="Objective-Address 2">
    <vt:lpwstr/>
  </property>
  <property fmtid="{D5CDD505-2E9C-101B-9397-08002B2CF9AE}" pid="32" name="Objective-Contact Email Address">
    <vt:lpwstr/>
  </property>
  <property fmtid="{D5CDD505-2E9C-101B-9397-08002B2CF9AE}" pid="33" name="Objective-Address 3">
    <vt:lpwstr/>
  </property>
  <property fmtid="{D5CDD505-2E9C-101B-9397-08002B2CF9AE}" pid="34" name="Objective-Address 4">
    <vt:lpwstr/>
  </property>
  <property fmtid="{D5CDD505-2E9C-101B-9397-08002B2CF9AE}" pid="35" name="Objective-Address 5">
    <vt:lpwstr/>
  </property>
  <property fmtid="{D5CDD505-2E9C-101B-9397-08002B2CF9AE}" pid="36" name="Objective-Archive Box ID">
    <vt:lpwstr/>
  </property>
  <property fmtid="{D5CDD505-2E9C-101B-9397-08002B2CF9AE}" pid="37" name="Objective-Parcel Id">
    <vt:lpwstr/>
  </property>
  <property fmtid="{D5CDD505-2E9C-101B-9397-08002B2CF9AE}" pid="38" name="Objective-OzoneBusinessObjectID">
    <vt:lpwstr/>
  </property>
  <property fmtid="{D5CDD505-2E9C-101B-9397-08002B2CF9AE}" pid="39" name="Objective-Parcel">
    <vt:lpwstr/>
  </property>
  <property fmtid="{D5CDD505-2E9C-101B-9397-08002B2CF9AE}" pid="40" name="Objective-PSI Classification">
    <vt:lpwstr/>
  </property>
  <property fmtid="{D5CDD505-2E9C-101B-9397-08002B2CF9AE}" pid="41" name="Objective-Formatted Address">
    <vt:lpwstr/>
  </property>
  <property fmtid="{D5CDD505-2E9C-101B-9397-08002B2CF9AE}" pid="42" name="Objective-Contact Name">
    <vt:lpwstr/>
  </property>
  <property fmtid="{D5CDD505-2E9C-101B-9397-08002B2CF9AE}" pid="43" name="Objective-Service Request Number">
    <vt:lpwstr/>
  </property>
  <property fmtid="{D5CDD505-2E9C-101B-9397-08002B2CF9AE}" pid="44" name="Objective-Comment">
    <vt:lpwstr/>
  </property>
  <property fmtid="{D5CDD505-2E9C-101B-9397-08002B2CF9AE}" pid="45" name="Objective-Document Date [system]">
    <vt:filetime>2017-05-24T12:00:00Z</vt:filetime>
  </property>
  <property fmtid="{D5CDD505-2E9C-101B-9397-08002B2CF9AE}" pid="46" name="Objective-OzoneBusinessObjectID [system]">
    <vt:lpwstr/>
  </property>
  <property fmtid="{D5CDD505-2E9C-101B-9397-08002B2CF9AE}" pid="47" name="Objective-OzoneRecordID [system]">
    <vt:lpwstr/>
  </property>
  <property fmtid="{D5CDD505-2E9C-101B-9397-08002B2CF9AE}" pid="48" name="Objective-Service Request Number [system]">
    <vt:lpwstr/>
  </property>
  <property fmtid="{D5CDD505-2E9C-101B-9397-08002B2CF9AE}" pid="49" name="Objective-Parcel [system]">
    <vt:lpwstr/>
  </property>
  <property fmtid="{D5CDD505-2E9C-101B-9397-08002B2CF9AE}" pid="50" name="Objective-Parcel Id [system]">
    <vt:lpwstr/>
  </property>
  <property fmtid="{D5CDD505-2E9C-101B-9397-08002B2CF9AE}" pid="51" name="Objective-Contact Id [system]">
    <vt:lpwstr/>
  </property>
  <property fmtid="{D5CDD505-2E9C-101B-9397-08002B2CF9AE}" pid="52" name="Objective-Contact Name [system]">
    <vt:lpwstr/>
  </property>
  <property fmtid="{D5CDD505-2E9C-101B-9397-08002B2CF9AE}" pid="53" name="Objective-Formatted Address [system]">
    <vt:lpwstr/>
  </property>
  <property fmtid="{D5CDD505-2E9C-101B-9397-08002B2CF9AE}" pid="54" name="Objective-Address 1 [system]">
    <vt:lpwstr/>
  </property>
  <property fmtid="{D5CDD505-2E9C-101B-9397-08002B2CF9AE}" pid="55" name="Objective-Address 2 [system]">
    <vt:lpwstr/>
  </property>
  <property fmtid="{D5CDD505-2E9C-101B-9397-08002B2CF9AE}" pid="56" name="Objective-Address 3 [system]">
    <vt:lpwstr/>
  </property>
  <property fmtid="{D5CDD505-2E9C-101B-9397-08002B2CF9AE}" pid="57" name="Objective-Address 4 [system]">
    <vt:lpwstr/>
  </property>
  <property fmtid="{D5CDD505-2E9C-101B-9397-08002B2CF9AE}" pid="58" name="Objective-Address 5 [system]">
    <vt:lpwstr/>
  </property>
  <property fmtid="{D5CDD505-2E9C-101B-9397-08002B2CF9AE}" pid="59" name="Objective-Contact Email Address [system]">
    <vt:lpwstr/>
  </property>
  <property fmtid="{D5CDD505-2E9C-101B-9397-08002B2CF9AE}" pid="60" name="Objective-Vetted By [system]">
    <vt:lpwstr>Callum Stone</vt:lpwstr>
  </property>
  <property fmtid="{D5CDD505-2E9C-101B-9397-08002B2CF9AE}" pid="61" name="Objective-Vetted Date [system]">
    <vt:filetime>2017-05-25T00:07:18Z</vt:filetime>
  </property>
  <property fmtid="{D5CDD505-2E9C-101B-9397-08002B2CF9AE}" pid="62" name="Objective-PSI Classification [system]">
    <vt:lpwstr/>
  </property>
  <property fmtid="{D5CDD505-2E9C-101B-9397-08002B2CF9AE}" pid="63" name="Objective-Archive Box ID [system]">
    <vt:lpwstr/>
  </property>
  <property fmtid="{D5CDD505-2E9C-101B-9397-08002B2CF9AE}" pid="64" name="Objective-Image Capture ID [system]">
    <vt:lpwstr/>
  </property>
  <property fmtid="{D5CDD505-2E9C-101B-9397-08002B2CF9AE}" pid="65" name="Objective-Image Capture Date [system]">
    <vt:lpwstr/>
  </property>
  <property fmtid="{D5CDD505-2E9C-101B-9397-08002B2CF9AE}" pid="66" name="Objective-LIM Flag [system]">
    <vt:lpwstr/>
  </property>
  <property fmtid="{D5CDD505-2E9C-101B-9397-08002B2CF9AE}" pid="67" name="ContentTypeId">
    <vt:lpwstr>0x010100F5BFAB687CC07C4A912EDFC0655CB18D</vt:lpwstr>
  </property>
</Properties>
</file>